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 activeTab="1"/>
  </bookViews>
  <sheets>
    <sheet name="Sheet2" sheetId="2" r:id="rId1"/>
    <sheet name="Sheet1" sheetId="1" r:id="rId2"/>
  </sheets>
  <definedNames>
    <definedName name="all">Sheet1!$B$2:$G$802</definedName>
    <definedName name="start">Sheet1!$I$1</definedName>
  </definedNames>
  <calcPr calcId="171027"/>
  <pivotCaches>
    <pivotCache cacheId="12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95" i="1" l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684" i="1"/>
  <c r="J685" i="1"/>
  <c r="J686" i="1"/>
  <c r="J687" i="1"/>
  <c r="J688" i="1"/>
  <c r="J689" i="1"/>
  <c r="J690" i="1"/>
  <c r="J691" i="1"/>
  <c r="J692" i="1"/>
  <c r="J693" i="1"/>
  <c r="J694" i="1"/>
  <c r="J683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86" i="1"/>
  <c r="J87" i="1"/>
  <c r="J88" i="1"/>
  <c r="J85" i="1"/>
  <c r="H85" i="1" s="1"/>
  <c r="J84" i="1"/>
  <c r="H84" i="1" s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6" i="1"/>
  <c r="H87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3" i="1"/>
  <c r="H3" i="1" s="1"/>
  <c r="H773" i="1" l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88" i="1"/>
</calcChain>
</file>

<file path=xl/sharedStrings.xml><?xml version="1.0" encoding="utf-8"?>
<sst xmlns="http://schemas.openxmlformats.org/spreadsheetml/2006/main" count="2650" uniqueCount="1419">
  <si>
    <t xml:space="preserve">Kerber, Angelique </t>
  </si>
  <si>
    <t>Germany GER</t>
  </si>
  <si>
    <t xml:space="preserve">Williams, Serena </t>
  </si>
  <si>
    <t>United States USA</t>
  </si>
  <si>
    <t xml:space="preserve">Radwanska, Agnieszka </t>
  </si>
  <si>
    <t>Poland POL</t>
  </si>
  <si>
    <t xml:space="preserve">Halep, Simona </t>
  </si>
  <si>
    <t>Romania ROU</t>
  </si>
  <si>
    <t xml:space="preserve">Cibulkova, Dominika </t>
  </si>
  <si>
    <t>Slovakia SVK</t>
  </si>
  <si>
    <t xml:space="preserve">Pliskova, Karolina </t>
  </si>
  <si>
    <t>Czech Republic CZE</t>
  </si>
  <si>
    <t xml:space="preserve">Muguruza, Garbiñe </t>
  </si>
  <si>
    <t>Spain ESP</t>
  </si>
  <si>
    <t xml:space="preserve">Keys, Madison </t>
  </si>
  <si>
    <t xml:space="preserve">Kuznetsova, Svetlana </t>
  </si>
  <si>
    <t>Russia RUS</t>
  </si>
  <si>
    <t xml:space="preserve">Konta, Johanna </t>
  </si>
  <si>
    <t>United Kingdom GBR</t>
  </si>
  <si>
    <t xml:space="preserve">Kvitova, Petra </t>
  </si>
  <si>
    <t xml:space="preserve">Suárez Navarro, Carla </t>
  </si>
  <si>
    <t xml:space="preserve">Azarenka, Victoria </t>
  </si>
  <si>
    <t>Belarus BLR</t>
  </si>
  <si>
    <t xml:space="preserve">Svitolina, Elina </t>
  </si>
  <si>
    <t>Ukraine UKR</t>
  </si>
  <si>
    <t xml:space="preserve">Bacsinszky, Timea </t>
  </si>
  <si>
    <t>Switzerland SUI</t>
  </si>
  <si>
    <t xml:space="preserve">Vesnina, Elena </t>
  </si>
  <si>
    <t xml:space="preserve">Williams, Venus </t>
  </si>
  <si>
    <t xml:space="preserve">Vinci, Roberta </t>
  </si>
  <si>
    <t>Italy ITA</t>
  </si>
  <si>
    <t xml:space="preserve">Wozniacki, Caroline </t>
  </si>
  <si>
    <t>Denmark DEN</t>
  </si>
  <si>
    <t xml:space="preserve">Strycova, Barbora </t>
  </si>
  <si>
    <t xml:space="preserve">Stosur, Samantha </t>
  </si>
  <si>
    <t>Australia AUS</t>
  </si>
  <si>
    <t xml:space="preserve">Bertens, Kiki </t>
  </si>
  <si>
    <t>Netherlands NED</t>
  </si>
  <si>
    <t xml:space="preserve">Zhang, Shuai </t>
  </si>
  <si>
    <t>China CHN</t>
  </si>
  <si>
    <t xml:space="preserve">Garcia, Caroline </t>
  </si>
  <si>
    <t>France FRA</t>
  </si>
  <si>
    <t xml:space="preserve">Gavrilova, Daria </t>
  </si>
  <si>
    <t xml:space="preserve">Kasatkina, Daria </t>
  </si>
  <si>
    <t xml:space="preserve">Pavlyuchenkova, Anastasia </t>
  </si>
  <si>
    <t xml:space="preserve">Babos, Timea </t>
  </si>
  <si>
    <t>Hungary HUN</t>
  </si>
  <si>
    <t xml:space="preserve">Begu, Irina-Camelia </t>
  </si>
  <si>
    <t xml:space="preserve">Makarova, Ekaterina </t>
  </si>
  <si>
    <t xml:space="preserve">Siegemund, Laura </t>
  </si>
  <si>
    <t xml:space="preserve">Puig, Monica </t>
  </si>
  <si>
    <t>Puerto Rico PUR</t>
  </si>
  <si>
    <t xml:space="preserve">Putintseva, Yulia </t>
  </si>
  <si>
    <t>Kazakhstan KAZ</t>
  </si>
  <si>
    <t xml:space="preserve">Sevastova, Anastasija </t>
  </si>
  <si>
    <t>Latvia LAT</t>
  </si>
  <si>
    <t xml:space="preserve">Stephens, Sloane </t>
  </si>
  <si>
    <t xml:space="preserve">Vandeweghe, Coco </t>
  </si>
  <si>
    <t xml:space="preserve">Shvedova, Yaroslava </t>
  </si>
  <si>
    <t xml:space="preserve">Niculescu, Monica </t>
  </si>
  <si>
    <t xml:space="preserve">Riske, Alison </t>
  </si>
  <si>
    <t xml:space="preserve">Doi, Misaki </t>
  </si>
  <si>
    <t>Japan JPN</t>
  </si>
  <si>
    <t xml:space="preserve">Cornet, Alizé </t>
  </si>
  <si>
    <t xml:space="preserve">Mladenovic, Kristina </t>
  </si>
  <si>
    <t xml:space="preserve">Bencic, Belinda </t>
  </si>
  <si>
    <t xml:space="preserve">Ostapenko, Jelena </t>
  </si>
  <si>
    <t xml:space="preserve">McHale, Christina </t>
  </si>
  <si>
    <t xml:space="preserve">Bouchard, Eugenie </t>
  </si>
  <si>
    <t>Canada CAN</t>
  </si>
  <si>
    <t xml:space="preserve">Konjuh, Ana </t>
  </si>
  <si>
    <t>Croatia CRO</t>
  </si>
  <si>
    <t xml:space="preserve">Osaka, Naomi </t>
  </si>
  <si>
    <t xml:space="preserve">Errani, Sara </t>
  </si>
  <si>
    <t xml:space="preserve">Larsson, Johanna </t>
  </si>
  <si>
    <t>Sweden SWE</t>
  </si>
  <si>
    <t xml:space="preserve">Beck, Annika </t>
  </si>
  <si>
    <t xml:space="preserve">Siniakova, Katerina </t>
  </si>
  <si>
    <t xml:space="preserve">Goerges, Julia </t>
  </si>
  <si>
    <t xml:space="preserve">Jankovic, Jelena </t>
  </si>
  <si>
    <t>Serbia SRB</t>
  </si>
  <si>
    <t xml:space="preserve">Petkovic, Andrea </t>
  </si>
  <si>
    <t xml:space="preserve">Golubic, Viktorija </t>
  </si>
  <si>
    <t xml:space="preserve">Tsurenko, Lesia </t>
  </si>
  <si>
    <t xml:space="preserve">Wickmayer, Yanina </t>
  </si>
  <si>
    <t>Belgium BEL</t>
  </si>
  <si>
    <t xml:space="preserve">Rogers, Shelby </t>
  </si>
  <si>
    <t xml:space="preserve">Pliskova, Kristyna </t>
  </si>
  <si>
    <t xml:space="preserve">Davis, Lauren </t>
  </si>
  <si>
    <t xml:space="preserve">Safarova, Lucie </t>
  </si>
  <si>
    <t xml:space="preserve">Ivanovic, Ana </t>
  </si>
  <si>
    <t xml:space="preserve">Pironkova, Tsvetana </t>
  </si>
  <si>
    <t>Bulgaria BUL</t>
  </si>
  <si>
    <t xml:space="preserve">Flipkens, Kirsten </t>
  </si>
  <si>
    <t xml:space="preserve">Arruabarrena, Lara </t>
  </si>
  <si>
    <t xml:space="preserve">Friedsam, Anna-Lena </t>
  </si>
  <si>
    <t xml:space="preserve">Chirico, Louisa </t>
  </si>
  <si>
    <t xml:space="preserve">Bondarenko, Kateryna </t>
  </si>
  <si>
    <t xml:space="preserve">Parmentier, Pauline </t>
  </si>
  <si>
    <t xml:space="preserve">Kovinic, Danka </t>
  </si>
  <si>
    <t>Montenegro MNE</t>
  </si>
  <si>
    <t xml:space="preserve">Wang, Qiang </t>
  </si>
  <si>
    <t xml:space="preserve">Brengle, Madison </t>
  </si>
  <si>
    <t xml:space="preserve">Dodin, Oceane </t>
  </si>
  <si>
    <t xml:space="preserve">Bellis, Catherine </t>
  </si>
  <si>
    <t xml:space="preserve">Watson, Heather </t>
  </si>
  <si>
    <t xml:space="preserve">Nara, Kurumi </t>
  </si>
  <si>
    <t xml:space="preserve">King, Vania </t>
  </si>
  <si>
    <t xml:space="preserve">Cirstea, Sorana </t>
  </si>
  <si>
    <t xml:space="preserve">Lucic-Baroni, Mirjana </t>
  </si>
  <si>
    <t xml:space="preserve">Kucova, Kristina </t>
  </si>
  <si>
    <t xml:space="preserve">Giorgi, Camila </t>
  </si>
  <si>
    <t xml:space="preserve">Buyukakcay, Cagla </t>
  </si>
  <si>
    <t>Turkey TUR</t>
  </si>
  <si>
    <t xml:space="preserve">Peng, Shuai </t>
  </si>
  <si>
    <t xml:space="preserve">Zheng, Saisai </t>
  </si>
  <si>
    <t xml:space="preserve">Rodina, Evgeniya </t>
  </si>
  <si>
    <t xml:space="preserve">Hsieh, Su-Wei </t>
  </si>
  <si>
    <t>Chinese Taipei TPE</t>
  </si>
  <si>
    <t xml:space="preserve">Witthoeft, Carina </t>
  </si>
  <si>
    <t xml:space="preserve">Gibbs, Nicole </t>
  </si>
  <si>
    <t xml:space="preserve">Lepchenko, Varvara </t>
  </si>
  <si>
    <t xml:space="preserve">Broady, Naomi </t>
  </si>
  <si>
    <t xml:space="preserve">Allertova, Denisa </t>
  </si>
  <si>
    <t xml:space="preserve">Lisicki, Sabine </t>
  </si>
  <si>
    <t xml:space="preserve">Khromacheva, Irina </t>
  </si>
  <si>
    <t xml:space="preserve">Hibino, Nao </t>
  </si>
  <si>
    <t xml:space="preserve">Linette, Magda </t>
  </si>
  <si>
    <t xml:space="preserve">Ozaki, Risa </t>
  </si>
  <si>
    <t xml:space="preserve">Sakkari, Maria </t>
  </si>
  <si>
    <t>Greece GRE</t>
  </si>
  <si>
    <t xml:space="preserve">Falconi, Irina </t>
  </si>
  <si>
    <t xml:space="preserve">Cepelova, Jana </t>
  </si>
  <si>
    <t xml:space="preserve">Vekic, Donna </t>
  </si>
  <si>
    <t xml:space="preserve">Kozlova, Kateryna </t>
  </si>
  <si>
    <t xml:space="preserve">Schiavone, Francesca </t>
  </si>
  <si>
    <t xml:space="preserve">Duan, Ying-Ying </t>
  </si>
  <si>
    <t xml:space="preserve">Minella, Mandy </t>
  </si>
  <si>
    <t>Luxembourg LUX</t>
  </si>
  <si>
    <t xml:space="preserve">Erakovic, Marina </t>
  </si>
  <si>
    <t>New Zealand NZL</t>
  </si>
  <si>
    <t xml:space="preserve">Sorribes Tormo, Sara </t>
  </si>
  <si>
    <t xml:space="preserve">Tig, Patricia Maria </t>
  </si>
  <si>
    <t xml:space="preserve">Alexandrova, Ekaterina </t>
  </si>
  <si>
    <t xml:space="preserve">Duque-Mariño, Mariana </t>
  </si>
  <si>
    <t>Colombia COL</t>
  </si>
  <si>
    <t xml:space="preserve">Han, Xinyun </t>
  </si>
  <si>
    <t xml:space="preserve">Kontaveit, Anett </t>
  </si>
  <si>
    <t>Estonia EST</t>
  </si>
  <si>
    <t xml:space="preserve">Crawford, Samantha </t>
  </si>
  <si>
    <t xml:space="preserve">Voegele, Stefanie </t>
  </si>
  <si>
    <t xml:space="preserve">Maria, Tatjana </t>
  </si>
  <si>
    <t xml:space="preserve">Wang, Yafan </t>
  </si>
  <si>
    <t xml:space="preserve">Gasparyan, Margarita </t>
  </si>
  <si>
    <t xml:space="preserve">Brady, Jennifer </t>
  </si>
  <si>
    <t xml:space="preserve">Boserup, Julia </t>
  </si>
  <si>
    <t xml:space="preserve">Sramkova, Rebecca </t>
  </si>
  <si>
    <t xml:space="preserve">Van Uytvanck, Alison </t>
  </si>
  <si>
    <t xml:space="preserve">Zanevska, Maryna </t>
  </si>
  <si>
    <t xml:space="preserve">Sasnovich, Aliaksandra </t>
  </si>
  <si>
    <t xml:space="preserve">Zhu, Lin </t>
  </si>
  <si>
    <t xml:space="preserve">Mertens, Elise </t>
  </si>
  <si>
    <t xml:space="preserve">Paszek, Tamira </t>
  </si>
  <si>
    <t>Austria AUT</t>
  </si>
  <si>
    <t xml:space="preserve">Min, Grace </t>
  </si>
  <si>
    <t xml:space="preserve">Soler-Espinosa, Sílvia </t>
  </si>
  <si>
    <t xml:space="preserve">Cepede Royg, Veronica </t>
  </si>
  <si>
    <t>Paraguay PAR</t>
  </si>
  <si>
    <t xml:space="preserve">Bogdan, Ana </t>
  </si>
  <si>
    <t xml:space="preserve">Chang, Kai-Chen </t>
  </si>
  <si>
    <t xml:space="preserve">Vikhlyantseva, Natalia </t>
  </si>
  <si>
    <t xml:space="preserve">Hogenkamp, Richel </t>
  </si>
  <si>
    <t xml:space="preserve">Zhang, Kai-Lin </t>
  </si>
  <si>
    <t xml:space="preserve">Townsend, Taylor </t>
  </si>
  <si>
    <t xml:space="preserve">Sabalenka, Aryna </t>
  </si>
  <si>
    <t xml:space="preserve">Vickery, Sachia </t>
  </si>
  <si>
    <t xml:space="preserve">Shinikova, Isabella </t>
  </si>
  <si>
    <t xml:space="preserve">Kostova, Elitsa </t>
  </si>
  <si>
    <t xml:space="preserve">Stojanovic, Nina </t>
  </si>
  <si>
    <t xml:space="preserve">Burger, Cindy </t>
  </si>
  <si>
    <t xml:space="preserve">Kudryavtseva, Alla </t>
  </si>
  <si>
    <t xml:space="preserve">Hercog, Polona </t>
  </si>
  <si>
    <t>Slovenia SLO</t>
  </si>
  <si>
    <t xml:space="preserve">Krunic, Aleksandra </t>
  </si>
  <si>
    <t xml:space="preserve">Jang, Su Jeong </t>
  </si>
  <si>
    <t>South Korea KOR</t>
  </si>
  <si>
    <t xml:space="preserve">Peterson, Rebecca </t>
  </si>
  <si>
    <t xml:space="preserve">Knapp, Karin </t>
  </si>
  <si>
    <t xml:space="preserve">Liu, Fangzhou </t>
  </si>
  <si>
    <t xml:space="preserve">Haas, Barbara </t>
  </si>
  <si>
    <t xml:space="preserve">Sharipova, Sabina </t>
  </si>
  <si>
    <t>Uzbekistan UZB</t>
  </si>
  <si>
    <t xml:space="preserve">Diyas, Zarina </t>
  </si>
  <si>
    <t xml:space="preserve">Kulichkova, Elizaveta </t>
  </si>
  <si>
    <t xml:space="preserve">Eguchi, Misa </t>
  </si>
  <si>
    <t xml:space="preserve">Rybarikova, Magdalena </t>
  </si>
  <si>
    <t xml:space="preserve">Tomova, Viktoriya </t>
  </si>
  <si>
    <t xml:space="preserve">Jakupovic, Dalila </t>
  </si>
  <si>
    <t xml:space="preserve">Korpatsch, Tamara </t>
  </si>
  <si>
    <t xml:space="preserve">Barthel, Mona </t>
  </si>
  <si>
    <t xml:space="preserve">Soylu, Ipek </t>
  </si>
  <si>
    <t xml:space="preserve">Galfi, Dalma </t>
  </si>
  <si>
    <t xml:space="preserve">Moore, Tara </t>
  </si>
  <si>
    <t xml:space="preserve">Martincova, Tereza </t>
  </si>
  <si>
    <t xml:space="preserve">Pivovarova, Anastasia </t>
  </si>
  <si>
    <t xml:space="preserve">Abduraimova, Nigina </t>
  </si>
  <si>
    <t xml:space="preserve">Hradecka, Lucie </t>
  </si>
  <si>
    <t xml:space="preserve">Pegula, Jessica </t>
  </si>
  <si>
    <t xml:space="preserve">Goncalves, Paula Cristina </t>
  </si>
  <si>
    <t>Brazil BRA</t>
  </si>
  <si>
    <t xml:space="preserve">Razzano, Virginie </t>
  </si>
  <si>
    <t xml:space="preserve">Govortsova, Olga </t>
  </si>
  <si>
    <t xml:space="preserve">Stefkova, Barbora </t>
  </si>
  <si>
    <t xml:space="preserve">Smitkova, Tereza </t>
  </si>
  <si>
    <t xml:space="preserve">Haddad Maia, Beatriz </t>
  </si>
  <si>
    <t xml:space="preserve">Abanda, Francoise </t>
  </si>
  <si>
    <t xml:space="preserve">Rus, Arantxa </t>
  </si>
  <si>
    <t xml:space="preserve">Gonzalez, Montserrat </t>
  </si>
  <si>
    <t xml:space="preserve">Mattek-Sands, Bethanie </t>
  </si>
  <si>
    <t xml:space="preserve">Kumkhum, Luksika </t>
  </si>
  <si>
    <t>Thailand THA</t>
  </si>
  <si>
    <t xml:space="preserve">Lottner, Antonia </t>
  </si>
  <si>
    <t xml:space="preserve">Han, Na-Lae </t>
  </si>
  <si>
    <t xml:space="preserve">Celik, Susanne </t>
  </si>
  <si>
    <t xml:space="preserve">Jorovic, Ivana </t>
  </si>
  <si>
    <t xml:space="preserve">Kerkhove, Lesley </t>
  </si>
  <si>
    <t xml:space="preserve">Kato, Miyu </t>
  </si>
  <si>
    <t xml:space="preserve">Glushko, Julia </t>
  </si>
  <si>
    <t>Israel ISR</t>
  </si>
  <si>
    <t xml:space="preserve">Kalinskaya, Anna </t>
  </si>
  <si>
    <t xml:space="preserve">Georges, Myrtille </t>
  </si>
  <si>
    <t xml:space="preserve">Sadikovic, Amra </t>
  </si>
  <si>
    <t xml:space="preserve">Kamenskaya, Victoria </t>
  </si>
  <si>
    <t xml:space="preserve">Lemoine, Quirine </t>
  </si>
  <si>
    <t xml:space="preserve">Rodionova, Arina </t>
  </si>
  <si>
    <t xml:space="preserve">Perrin, Conny </t>
  </si>
  <si>
    <t xml:space="preserve">Loeb, Jamie </t>
  </si>
  <si>
    <t xml:space="preserve">Majeric, Tadeja </t>
  </si>
  <si>
    <t xml:space="preserve">Muhammad, Asia </t>
  </si>
  <si>
    <t xml:space="preserve">Pella, Catalina </t>
  </si>
  <si>
    <t>Argentina ARG</t>
  </si>
  <si>
    <t xml:space="preserve">Podoroska, Nadia </t>
  </si>
  <si>
    <t xml:space="preserve">Jabeur, Ons </t>
  </si>
  <si>
    <t>Tunisia TUN</t>
  </si>
  <si>
    <t xml:space="preserve">Day, Kayla </t>
  </si>
  <si>
    <t xml:space="preserve">Lykina, Ksenia </t>
  </si>
  <si>
    <t xml:space="preserve">Tatishvili, Anna </t>
  </si>
  <si>
    <t>rank</t>
  </si>
  <si>
    <t>name</t>
  </si>
  <si>
    <t>country</t>
  </si>
  <si>
    <t>DOB</t>
  </si>
  <si>
    <t>pts</t>
  </si>
  <si>
    <t>tournaments</t>
  </si>
  <si>
    <t>http://www.wtatennis.com/singles-rankings</t>
  </si>
  <si>
    <t xml:space="preserve">Zidansek, Tamara </t>
  </si>
  <si>
    <t xml:space="preserve">Kuwata, Hiroko </t>
  </si>
  <si>
    <t xml:space="preserve">Blinkova, Anna </t>
  </si>
  <si>
    <t xml:space="preserve">Komardina, Anastasiya </t>
  </si>
  <si>
    <t xml:space="preserve">Sawayanagi, Riko </t>
  </si>
  <si>
    <t xml:space="preserve">Gjorcheska, Lina </t>
  </si>
  <si>
    <t>Macedonia MKD</t>
  </si>
  <si>
    <t xml:space="preserve">Pereira, Teliana </t>
  </si>
  <si>
    <t xml:space="preserve">Hesse, Amandine </t>
  </si>
  <si>
    <t xml:space="preserve">Kudermetova, Veronika </t>
  </si>
  <si>
    <t xml:space="preserve">Teichmann, Jil </t>
  </si>
  <si>
    <t xml:space="preserve">Grammatikopoulou, Valentini </t>
  </si>
  <si>
    <t xml:space="preserve">Karatantcheva, Sesil </t>
  </si>
  <si>
    <t xml:space="preserve">Mitu, Andreea </t>
  </si>
  <si>
    <t xml:space="preserve">Kenin, Sofia </t>
  </si>
  <si>
    <t xml:space="preserve">Lim, Alizé </t>
  </si>
  <si>
    <t xml:space="preserve">Paolini, Jasmine </t>
  </si>
  <si>
    <t xml:space="preserve">Cabrera, Lizette </t>
  </si>
  <si>
    <t xml:space="preserve">Mestach, An-Sophie </t>
  </si>
  <si>
    <t xml:space="preserve">Hozumi, Eri </t>
  </si>
  <si>
    <t xml:space="preserve">Domínguez Lino, Lourdes </t>
  </si>
  <si>
    <t xml:space="preserve">Flink, Varvara </t>
  </si>
  <si>
    <t xml:space="preserve">Robson, Laura </t>
  </si>
  <si>
    <t xml:space="preserve">Kuzmova, Viktoria </t>
  </si>
  <si>
    <t xml:space="preserve">Aoyama, Shuko </t>
  </si>
  <si>
    <t xml:space="preserve">Maleckova, Jesika </t>
  </si>
  <si>
    <t xml:space="preserve">Hibi, Mayo </t>
  </si>
  <si>
    <t xml:space="preserve">Schmiedlova, Anna Karolina </t>
  </si>
  <si>
    <t xml:space="preserve">Hantuchova, Daniela </t>
  </si>
  <si>
    <t xml:space="preserve">Bonaventure, Ysaline </t>
  </si>
  <si>
    <t xml:space="preserve">Ahn, Kristie </t>
  </si>
  <si>
    <t xml:space="preserve">Larcher De Brito, Michelle </t>
  </si>
  <si>
    <t>Portugal POR</t>
  </si>
  <si>
    <t xml:space="preserve">Shapatava, Sofia </t>
  </si>
  <si>
    <t>Georgia GEO</t>
  </si>
  <si>
    <t xml:space="preserve">Panova, Alexandra </t>
  </si>
  <si>
    <t xml:space="preserve">Jani, Reka-Luca </t>
  </si>
  <si>
    <t xml:space="preserve">Solovyeva, Valeriya </t>
  </si>
  <si>
    <t xml:space="preserve">Trevisan, Martina </t>
  </si>
  <si>
    <t xml:space="preserve">Seguel, Daniela </t>
  </si>
  <si>
    <t>Chile CHI</t>
  </si>
  <si>
    <t xml:space="preserve">Muchova, Karolina </t>
  </si>
  <si>
    <t xml:space="preserve">Elie, Jennifer </t>
  </si>
  <si>
    <t xml:space="preserve">Anderson, Robin </t>
  </si>
  <si>
    <t xml:space="preserve">Ferro, Fiona </t>
  </si>
  <si>
    <t xml:space="preserve">Piter, Katarzyna </t>
  </si>
  <si>
    <t xml:space="preserve">Naydenova, Aleksandrina </t>
  </si>
  <si>
    <t xml:space="preserve">Omae, Akiko </t>
  </si>
  <si>
    <t xml:space="preserve">Bara, Irina </t>
  </si>
  <si>
    <t xml:space="preserve">Albanese, Lauren </t>
  </si>
  <si>
    <t xml:space="preserve">Khazaniuk, Deniz </t>
  </si>
  <si>
    <t xml:space="preserve">Liu, Chang </t>
  </si>
  <si>
    <t xml:space="preserve">Melnikova, Marina </t>
  </si>
  <si>
    <t xml:space="preserve">Akita, Shiho </t>
  </si>
  <si>
    <t xml:space="preserve">Krejcikova, Barbora </t>
  </si>
  <si>
    <t xml:space="preserve">Reix, Sherazad </t>
  </si>
  <si>
    <t xml:space="preserve">Namigata, Junri </t>
  </si>
  <si>
    <t xml:space="preserve">Kania, Paula </t>
  </si>
  <si>
    <t xml:space="preserve">Bouzkova, Marie </t>
  </si>
  <si>
    <t xml:space="preserve">Oudin, Melanie </t>
  </si>
  <si>
    <t xml:space="preserve">Radwanska, Urszula </t>
  </si>
  <si>
    <t xml:space="preserve">Lu, Jing-Jing </t>
  </si>
  <si>
    <t xml:space="preserve">Lu, Jia-Jing </t>
  </si>
  <si>
    <t xml:space="preserve">Collins, Danielle </t>
  </si>
  <si>
    <t xml:space="preserve">Cako, Jacqueline </t>
  </si>
  <si>
    <t xml:space="preserve">Jaksic, Jovana </t>
  </si>
  <si>
    <t xml:space="preserve">Martic, Petra </t>
  </si>
  <si>
    <t xml:space="preserve">Schaefer, Anne </t>
  </si>
  <si>
    <t xml:space="preserve">Von Deichmann, Kathinka </t>
  </si>
  <si>
    <t>Liechtenstein LIE</t>
  </si>
  <si>
    <t xml:space="preserve">Okamura, Kyoka </t>
  </si>
  <si>
    <t xml:space="preserve">Raina, Ankita </t>
  </si>
  <si>
    <t>India IND</t>
  </si>
  <si>
    <t xml:space="preserve">Ruse, Elena-Gabriela </t>
  </si>
  <si>
    <t xml:space="preserve">Garcia Perez, Georgina </t>
  </si>
  <si>
    <t xml:space="preserve">Leykina, Polina </t>
  </si>
  <si>
    <t xml:space="preserve">Plipuech, Peangtarn </t>
  </si>
  <si>
    <t xml:space="preserve">Dinu, Cristina </t>
  </si>
  <si>
    <t xml:space="preserve">Krajicek, Michaella </t>
  </si>
  <si>
    <t xml:space="preserve">Barty, Ashleigh </t>
  </si>
  <si>
    <t xml:space="preserve">Pantuckova, Gabriela </t>
  </si>
  <si>
    <t xml:space="preserve">Rogowska, Olivia </t>
  </si>
  <si>
    <t xml:space="preserve">Dulgheru, Alexandra </t>
  </si>
  <si>
    <t xml:space="preserve">Strakhova, Valeriya </t>
  </si>
  <si>
    <t xml:space="preserve">Xu, Shilin </t>
  </si>
  <si>
    <t xml:space="preserve">Saez Larra, Olga </t>
  </si>
  <si>
    <t xml:space="preserve">Pieri, Jessica </t>
  </si>
  <si>
    <t xml:space="preserve">Stollar, Fanny </t>
  </si>
  <si>
    <t xml:space="preserve">Kan, Victoria </t>
  </si>
  <si>
    <t xml:space="preserve">Schaeder, Laura </t>
  </si>
  <si>
    <t xml:space="preserve">Wongteanchai, Varatchaya </t>
  </si>
  <si>
    <t xml:space="preserve">Hlavackova, Andrea </t>
  </si>
  <si>
    <t xml:space="preserve">Yang, Zhaoxuan </t>
  </si>
  <si>
    <t xml:space="preserve">Carreras, Amanda </t>
  </si>
  <si>
    <t xml:space="preserve">Pous-Tio, Laura </t>
  </si>
  <si>
    <t xml:space="preserve">Schnyder, Patty </t>
  </si>
  <si>
    <t xml:space="preserve">Lertpitaksinchai, Nicha </t>
  </si>
  <si>
    <t xml:space="preserve">Zhuk, Sofya </t>
  </si>
  <si>
    <t xml:space="preserve">Frech, Magdalena </t>
  </si>
  <si>
    <t xml:space="preserve">Sanders, Storm </t>
  </si>
  <si>
    <t xml:space="preserve">Grymalska, Anastasia </t>
  </si>
  <si>
    <t xml:space="preserve">Andreescu, Bianca </t>
  </si>
  <si>
    <t xml:space="preserve">Zhang, Yuxuan </t>
  </si>
  <si>
    <t xml:space="preserve">Gorgodze, Ekaterine </t>
  </si>
  <si>
    <t xml:space="preserve">Zarazua, Renata </t>
  </si>
  <si>
    <t>Mexico MEX</t>
  </si>
  <si>
    <t xml:space="preserve">De Vroome, Indy </t>
  </si>
  <si>
    <t xml:space="preserve">Wozniak, Aleksandra </t>
  </si>
  <si>
    <t xml:space="preserve">Kanepi, Kaia </t>
  </si>
  <si>
    <t xml:space="preserve">Kingsley, Raveena </t>
  </si>
  <si>
    <t xml:space="preserve">Mrdeza, Tereza </t>
  </si>
  <si>
    <t xml:space="preserve">Zaja, Anna </t>
  </si>
  <si>
    <t xml:space="preserve">Paquet, Chloe </t>
  </si>
  <si>
    <t xml:space="preserve">Marcinkevica, Diana </t>
  </si>
  <si>
    <t xml:space="preserve">Dascalu, Nicoleta </t>
  </si>
  <si>
    <t xml:space="preserve">Savchuk, Olga </t>
  </si>
  <si>
    <t xml:space="preserve">Grabher, Julia </t>
  </si>
  <si>
    <t xml:space="preserve">Cadantu, Alexandra </t>
  </si>
  <si>
    <t xml:space="preserve">Gao, Xinyu </t>
  </si>
  <si>
    <t xml:space="preserve">Andrianjafitrimo, Tessah </t>
  </si>
  <si>
    <t xml:space="preserve">Masarova, Rebeka </t>
  </si>
  <si>
    <t xml:space="preserve">Voskoboeva, Galina </t>
  </si>
  <si>
    <t xml:space="preserve">Badosa Gibert, Paula </t>
  </si>
  <si>
    <t xml:space="preserve">Lao, Danielle </t>
  </si>
  <si>
    <t xml:space="preserve">Ianchuk, Olga </t>
  </si>
  <si>
    <t xml:space="preserve">Halbauer, Elizabeth </t>
  </si>
  <si>
    <t xml:space="preserve">Lee, Ya-Hsuan </t>
  </si>
  <si>
    <t xml:space="preserve">Dunne, Katy </t>
  </si>
  <si>
    <t xml:space="preserve">Pera, Bernarda </t>
  </si>
  <si>
    <t xml:space="preserve">Whoriskey, Caitlin </t>
  </si>
  <si>
    <t xml:space="preserve">Arconada, Usue Maitane </t>
  </si>
  <si>
    <t xml:space="preserve">Doroshina, Olga </t>
  </si>
  <si>
    <t xml:space="preserve">Fett, Jana </t>
  </si>
  <si>
    <t xml:space="preserve">Lapko, Vera </t>
  </si>
  <si>
    <t xml:space="preserve">Lukas, Tena </t>
  </si>
  <si>
    <t xml:space="preserve">Di Lorenzo, Francesca </t>
  </si>
  <si>
    <t xml:space="preserve">Xun, Fang Ying </t>
  </si>
  <si>
    <t xml:space="preserve">Christie, Freya </t>
  </si>
  <si>
    <t xml:space="preserve">Rodriguez, Victoria </t>
  </si>
  <si>
    <t xml:space="preserve">Rosatello, Camilla </t>
  </si>
  <si>
    <t xml:space="preserve">Dart, Harriet </t>
  </si>
  <si>
    <t xml:space="preserve">Hobgarski, Katharina </t>
  </si>
  <si>
    <t xml:space="preserve">Ianchuk, Elizaveta </t>
  </si>
  <si>
    <t xml:space="preserve">Yastremska, Dayana </t>
  </si>
  <si>
    <t xml:space="preserve">Monova, Polina </t>
  </si>
  <si>
    <t xml:space="preserve">Simmonds, Chanel </t>
  </si>
  <si>
    <t>South Africa RSA</t>
  </si>
  <si>
    <t xml:space="preserve">Brescia, Georgia </t>
  </si>
  <si>
    <t xml:space="preserve">Feuerstein, Claire </t>
  </si>
  <si>
    <t xml:space="preserve">Eraydin, Basak </t>
  </si>
  <si>
    <t xml:space="preserve">Sanchez, Maria </t>
  </si>
  <si>
    <t xml:space="preserve">Dolehide, Caroline </t>
  </si>
  <si>
    <t xml:space="preserve">Minnen, Greet </t>
  </si>
  <si>
    <t xml:space="preserve">Boeykens, Elyne </t>
  </si>
  <si>
    <t xml:space="preserve">Morgina, Anna </t>
  </si>
  <si>
    <t xml:space="preserve">Kerimbayeva, Kamila </t>
  </si>
  <si>
    <t xml:space="preserve">Cristian, Jaqueline </t>
  </si>
  <si>
    <t xml:space="preserve">Terziyska, Julia </t>
  </si>
  <si>
    <t xml:space="preserve">Tian, Ran </t>
  </si>
  <si>
    <t xml:space="preserve">Tanaka, Yuuki </t>
  </si>
  <si>
    <t xml:space="preserve">Di Giuseppe, Martina </t>
  </si>
  <si>
    <t xml:space="preserve">Hsu, Ching-Wen </t>
  </si>
  <si>
    <t xml:space="preserve">Stokke, Melanie </t>
  </si>
  <si>
    <t>Norway NOR</t>
  </si>
  <si>
    <t xml:space="preserve">Ivakhnenko, Valentyna </t>
  </si>
  <si>
    <t xml:space="preserve">Fridman, Olga </t>
  </si>
  <si>
    <t xml:space="preserve">Xu, Yifan </t>
  </si>
  <si>
    <t xml:space="preserve">Ferrando, Cristiana </t>
  </si>
  <si>
    <t xml:space="preserve">Shimizu, Ayano </t>
  </si>
  <si>
    <t xml:space="preserve">Aksu, Ayla </t>
  </si>
  <si>
    <t xml:space="preserve">Gatto-Monticone, Giulia </t>
  </si>
  <si>
    <t xml:space="preserve">Boulter, Katie </t>
  </si>
  <si>
    <t xml:space="preserve">Kichenok, Lyudmyla </t>
  </si>
  <si>
    <t xml:space="preserve">Zhang, Ying </t>
  </si>
  <si>
    <t xml:space="preserve">Paigina, Marta </t>
  </si>
  <si>
    <t xml:space="preserve">Lechemia, Elixane </t>
  </si>
  <si>
    <t xml:space="preserve">Honcova, Michaela </t>
  </si>
  <si>
    <t xml:space="preserve">Dzalamidze, Natela </t>
  </si>
  <si>
    <t xml:space="preserve">Foretz , Stéphanie </t>
  </si>
  <si>
    <t xml:space="preserve">Wachaczyk, Julia </t>
  </si>
  <si>
    <t xml:space="preserve">Zlochova, Zuzana </t>
  </si>
  <si>
    <t xml:space="preserve">Sema, Erika </t>
  </si>
  <si>
    <t xml:space="preserve">Giovine, Claudia </t>
  </si>
  <si>
    <t xml:space="preserve">Gasanova, Anastasia </t>
  </si>
  <si>
    <t xml:space="preserve">Brito, Fernanda </t>
  </si>
  <si>
    <t xml:space="preserve">Guo, Hanyu </t>
  </si>
  <si>
    <t xml:space="preserve">Bukta, Agnes </t>
  </si>
  <si>
    <t xml:space="preserve">Taylor, Gabriella </t>
  </si>
  <si>
    <t xml:space="preserve">Ninomiya, Makoto </t>
  </si>
  <si>
    <t xml:space="preserve">Juhaszova, Vivien </t>
  </si>
  <si>
    <t xml:space="preserve">Vasylyeva, Anastasiya </t>
  </si>
  <si>
    <t xml:space="preserve">Tan, Harmony </t>
  </si>
  <si>
    <t xml:space="preserve">Swan, Katie </t>
  </si>
  <si>
    <t xml:space="preserve">Yerolymos, Margot </t>
  </si>
  <si>
    <t xml:space="preserve">Amanmuradova, Akgul </t>
  </si>
  <si>
    <t xml:space="preserve">Scholl, Chiara </t>
  </si>
  <si>
    <t xml:space="preserve">Aiava, Destanee </t>
  </si>
  <si>
    <t xml:space="preserve">Lukacs, Vanda </t>
  </si>
  <si>
    <t xml:space="preserve">Skamlova, Chantal </t>
  </si>
  <si>
    <t xml:space="preserve">Pervushina, Olesya </t>
  </si>
  <si>
    <t xml:space="preserve">Dolonc, Vesna </t>
  </si>
  <si>
    <t xml:space="preserve">Sotnikova, Alyona </t>
  </si>
  <si>
    <t xml:space="preserve">Stewart, Katerina </t>
  </si>
  <si>
    <t xml:space="preserve">Ozgen, Pemra </t>
  </si>
  <si>
    <t xml:space="preserve">Imanishi, Miharu </t>
  </si>
  <si>
    <t xml:space="preserve">Oprandi, Romina </t>
  </si>
  <si>
    <t xml:space="preserve">Arcangioli, Manon </t>
  </si>
  <si>
    <t xml:space="preserve">Hsu, Chieh-Yu </t>
  </si>
  <si>
    <t xml:space="preserve">Koukalova, Klara </t>
  </si>
  <si>
    <t xml:space="preserve">Moore, Jessica </t>
  </si>
  <si>
    <t xml:space="preserve">Benoit, Marie </t>
  </si>
  <si>
    <t xml:space="preserve">Vinogradova, Polina </t>
  </si>
  <si>
    <t xml:space="preserve">You, Xiaodi </t>
  </si>
  <si>
    <t xml:space="preserve">Ramialison, Irina </t>
  </si>
  <si>
    <t xml:space="preserve">Moratelli, Angelica </t>
  </si>
  <si>
    <t xml:space="preserve">Brouleau, Lou </t>
  </si>
  <si>
    <t xml:space="preserve">Marfutina, Maria </t>
  </si>
  <si>
    <t xml:space="preserve">Ormaechea, Paula </t>
  </si>
  <si>
    <t xml:space="preserve">Bai, Alison </t>
  </si>
  <si>
    <t xml:space="preserve">Kawa, Katarzyna </t>
  </si>
  <si>
    <t xml:space="preserve">Jurikova, Lenka </t>
  </si>
  <si>
    <t xml:space="preserve">Savinykh, Valeria </t>
  </si>
  <si>
    <t xml:space="preserve">Yurovsky, Ronit </t>
  </si>
  <si>
    <t xml:space="preserve">Lertcheewakarn, Noppawan </t>
  </si>
  <si>
    <t xml:space="preserve">Burnett, Nastassja </t>
  </si>
  <si>
    <t xml:space="preserve">Barritza, Karen </t>
  </si>
  <si>
    <t xml:space="preserve">Veselinovic, Ana </t>
  </si>
  <si>
    <t xml:space="preserve">Perper, Alexandra </t>
  </si>
  <si>
    <t>Moldova MDA</t>
  </si>
  <si>
    <t xml:space="preserve">Torró-Flor, María-Teresa </t>
  </si>
  <si>
    <t xml:space="preserve">Vondrousova, Marketa </t>
  </si>
  <si>
    <t xml:space="preserve">Fourlis, Jaimee </t>
  </si>
  <si>
    <t xml:space="preserve">Krejsova, Petra </t>
  </si>
  <si>
    <t xml:space="preserve">Ayukawa, Mana </t>
  </si>
  <si>
    <t xml:space="preserve">Sizikova, Yana </t>
  </si>
  <si>
    <t xml:space="preserve">Caregaro, Martina </t>
  </si>
  <si>
    <t xml:space="preserve">Vogt, Stephanie </t>
  </si>
  <si>
    <t xml:space="preserve">Pigossi, Laura </t>
  </si>
  <si>
    <t xml:space="preserve">Jeong, Sunam </t>
  </si>
  <si>
    <t xml:space="preserve">Radanovic, Dejana </t>
  </si>
  <si>
    <t xml:space="preserve">Konig, Pia </t>
  </si>
  <si>
    <t xml:space="preserve">Sugnaux, Tess </t>
  </si>
  <si>
    <t xml:space="preserve">Samir, Sandra </t>
  </si>
  <si>
    <t>Egypt EGY</t>
  </si>
  <si>
    <t xml:space="preserve">Zimmermann, Kimberley </t>
  </si>
  <si>
    <t xml:space="preserve">Diatchenko, Vitalia </t>
  </si>
  <si>
    <t xml:space="preserve">Mihalikova, Tereza </t>
  </si>
  <si>
    <t xml:space="preserve">Marand, Sanaz </t>
  </si>
  <si>
    <t xml:space="preserve">Okuno, Ayaka </t>
  </si>
  <si>
    <t xml:space="preserve">Vdovenco, Anastasia </t>
  </si>
  <si>
    <t xml:space="preserve">Sabino, Lisa </t>
  </si>
  <si>
    <t xml:space="preserve">Dabrowski, Gabriela </t>
  </si>
  <si>
    <t xml:space="preserve">Al Nabhani, Fatma </t>
  </si>
  <si>
    <t>Oman OMA</t>
  </si>
  <si>
    <t xml:space="preserve">Sun, Xuliu </t>
  </si>
  <si>
    <t xml:space="preserve">Tere-Apisah, Abigail </t>
  </si>
  <si>
    <t>Papua New Guinea PNG</t>
  </si>
  <si>
    <t xml:space="preserve">Kim, Na-Ri </t>
  </si>
  <si>
    <t xml:space="preserve">Bosio, Victoria </t>
  </si>
  <si>
    <t xml:space="preserve">Sezer, Melis </t>
  </si>
  <si>
    <t xml:space="preserve">Rosca, Ioana Loredana </t>
  </si>
  <si>
    <t xml:space="preserve">Thamchaiwat, Bunyawi </t>
  </si>
  <si>
    <t xml:space="preserve">Choi, Ji-Hee </t>
  </si>
  <si>
    <t xml:space="preserve">Herdzelas, Dea </t>
  </si>
  <si>
    <t>Bosnia and Herzegovina BIH</t>
  </si>
  <si>
    <t xml:space="preserve">Ekshibarova, Vlada </t>
  </si>
  <si>
    <t xml:space="preserve">Bains, Naiktha </t>
  </si>
  <si>
    <t xml:space="preserve">Bondar, Anna </t>
  </si>
  <si>
    <t xml:space="preserve">Korashvili, Oleksandra </t>
  </si>
  <si>
    <t xml:space="preserve">Patterson, Tammi </t>
  </si>
  <si>
    <t xml:space="preserve">Tarasova, Alena </t>
  </si>
  <si>
    <t xml:space="preserve">Ponchet, Jessika </t>
  </si>
  <si>
    <t xml:space="preserve">Frolova, Anastasia </t>
  </si>
  <si>
    <t xml:space="preserve">Dentoni, Corinna </t>
  </si>
  <si>
    <t xml:space="preserve">Lee, Pei-Chi </t>
  </si>
  <si>
    <t xml:space="preserve">Gamiz, Andrea </t>
  </si>
  <si>
    <t>Venezuela VEN</t>
  </si>
  <si>
    <t xml:space="preserve">Pantuckova, Magdalena </t>
  </si>
  <si>
    <t xml:space="preserve">Pietroiu, Ioana </t>
  </si>
  <si>
    <t xml:space="preserve">Chiesa, Deborah </t>
  </si>
  <si>
    <t xml:space="preserve">Eikeri, Ulrikke </t>
  </si>
  <si>
    <t xml:space="preserve">Kang, Jiaqi </t>
  </si>
  <si>
    <t xml:space="preserve">Vrljic, Ana </t>
  </si>
  <si>
    <t xml:space="preserve">Tan, Stefanie </t>
  </si>
  <si>
    <t>Singapore SIN</t>
  </si>
  <si>
    <t xml:space="preserve">Matteucci, Alice </t>
  </si>
  <si>
    <t xml:space="preserve">Brianti, Alberta </t>
  </si>
  <si>
    <t xml:space="preserve">Shoshyna, Anastasiya </t>
  </si>
  <si>
    <t xml:space="preserve">Eric, Doroteja </t>
  </si>
  <si>
    <t xml:space="preserve">Sánchez, Ana Sofia </t>
  </si>
  <si>
    <t xml:space="preserve">Lu, Jiaxi </t>
  </si>
  <si>
    <t xml:space="preserve">Romeo, Caroline </t>
  </si>
  <si>
    <t xml:space="preserve">Kovalets, Sofiya </t>
  </si>
  <si>
    <t xml:space="preserve">Negreanu, Daiana </t>
  </si>
  <si>
    <t xml:space="preserve">Schoofs, Bibiane </t>
  </si>
  <si>
    <t xml:space="preserve">Lazareva, Margarita </t>
  </si>
  <si>
    <t xml:space="preserve">Pribylova, Anastasia </t>
  </si>
  <si>
    <t xml:space="preserve">Tjandramulia, Olivia </t>
  </si>
  <si>
    <t xml:space="preserve">Elbaba, Julia </t>
  </si>
  <si>
    <t xml:space="preserve">Coopersmith, Nicole </t>
  </si>
  <si>
    <t xml:space="preserve">Whybourn, Lisa </t>
  </si>
  <si>
    <t xml:space="preserve">Tomic, Sara </t>
  </si>
  <si>
    <t xml:space="preserve">Kichenok, Nadiia </t>
  </si>
  <si>
    <t xml:space="preserve">Pirazhenka, Sviatlana </t>
  </si>
  <si>
    <t xml:space="preserve">Cabaj Awad, Jacqueline </t>
  </si>
  <si>
    <t xml:space="preserve">Poznikhirenko, Ganna </t>
  </si>
  <si>
    <t xml:space="preserve">Ainitdinova, Gozal </t>
  </si>
  <si>
    <t xml:space="preserve">Serban, Raluca </t>
  </si>
  <si>
    <t xml:space="preserve">Schmiedlova, Kristina </t>
  </si>
  <si>
    <t xml:space="preserve">Ene, Cristina </t>
  </si>
  <si>
    <t xml:space="preserve">Zhao, Carol </t>
  </si>
  <si>
    <t xml:space="preserve">Guo, Shanshan </t>
  </si>
  <si>
    <t xml:space="preserve">Gravouil, Theo </t>
  </si>
  <si>
    <t xml:space="preserve">Simion, Oana Georgeta </t>
  </si>
  <si>
    <t xml:space="preserve">Gai, Ao </t>
  </si>
  <si>
    <t xml:space="preserve">Kerfs, Deborah </t>
  </si>
  <si>
    <t xml:space="preserve">Kinard, Tori </t>
  </si>
  <si>
    <t xml:space="preserve">Wallace, Isabelle </t>
  </si>
  <si>
    <t xml:space="preserve">Cakarevic, Sara </t>
  </si>
  <si>
    <t xml:space="preserve">Boualem, Josephine </t>
  </si>
  <si>
    <t xml:space="preserve">Wang, Yan </t>
  </si>
  <si>
    <t xml:space="preserve">Ewijk, Chayenne </t>
  </si>
  <si>
    <t xml:space="preserve">Pislak, Manca </t>
  </si>
  <si>
    <t xml:space="preserve">Scholsen, Helene </t>
  </si>
  <si>
    <t xml:space="preserve">Alves, Carolina </t>
  </si>
  <si>
    <t xml:space="preserve">Chang, Hanna </t>
  </si>
  <si>
    <t xml:space="preserve">Kolodziejova, Miriam </t>
  </si>
  <si>
    <t xml:space="preserve">Suvrijn, Jade </t>
  </si>
  <si>
    <t xml:space="preserve">Wei, Zhanlan </t>
  </si>
  <si>
    <t xml:space="preserve">Heisen, Vivian </t>
  </si>
  <si>
    <t xml:space="preserve">Balducci, Alice </t>
  </si>
  <si>
    <t xml:space="preserve">Cascino, Estelle </t>
  </si>
  <si>
    <t xml:space="preserve">Bolkvadze, Mariam </t>
  </si>
  <si>
    <t xml:space="preserve">Birrell, Kimberly </t>
  </si>
  <si>
    <t xml:space="preserve">Hon, Priscilla </t>
  </si>
  <si>
    <t xml:space="preserve">Ce, Gabriela </t>
  </si>
  <si>
    <t xml:space="preserve">Kijima, Mizuno </t>
  </si>
  <si>
    <t xml:space="preserve">Remondina, Anna </t>
  </si>
  <si>
    <t xml:space="preserve">Burillo Escorihuela, Irene </t>
  </si>
  <si>
    <t xml:space="preserve">Andrei, Laura Ioana </t>
  </si>
  <si>
    <t xml:space="preserve">Buayam, Kamonwan </t>
  </si>
  <si>
    <t xml:space="preserve">Frenkel, Nicole </t>
  </si>
  <si>
    <t xml:space="preserve">Zaniewska, Sandra </t>
  </si>
  <si>
    <t xml:space="preserve">Muramatsu, Chihiro </t>
  </si>
  <si>
    <t xml:space="preserve">Sanford, Alexandra </t>
  </si>
  <si>
    <t xml:space="preserve">Bektas, Emina </t>
  </si>
  <si>
    <t xml:space="preserve">Estable, Julieta </t>
  </si>
  <si>
    <t xml:space="preserve">Santamaria, Sabrina </t>
  </si>
  <si>
    <t xml:space="preserve">Inoue, Miyabi </t>
  </si>
  <si>
    <t xml:space="preserve">Kordolaimi, Eleni </t>
  </si>
  <si>
    <t xml:space="preserve">Yashina, Ekaterina </t>
  </si>
  <si>
    <t xml:space="preserve">Shymanovich, Iryna </t>
  </si>
  <si>
    <t xml:space="preserve">Kolar, Nastja </t>
  </si>
  <si>
    <t xml:space="preserve">Reddy, Snehadevi </t>
  </si>
  <si>
    <t xml:space="preserve">Evtimova, Dia </t>
  </si>
  <si>
    <t xml:space="preserve">Perez Rojas, Guadalupe </t>
  </si>
  <si>
    <t xml:space="preserve">Herazo Gonzalez, Maria </t>
  </si>
  <si>
    <t xml:space="preserve">Albie, Audrey </t>
  </si>
  <si>
    <t xml:space="preserve">Kapshay, Veronika </t>
  </si>
  <si>
    <t xml:space="preserve">Kremen, Ilona </t>
  </si>
  <si>
    <t xml:space="preserve">Kratzer, Ashley </t>
  </si>
  <si>
    <t xml:space="preserve">Sekulic, Sarah-Rebecca </t>
  </si>
  <si>
    <t xml:space="preserve">Njiric, Silvia </t>
  </si>
  <si>
    <t xml:space="preserve">Murta, Ines </t>
  </si>
  <si>
    <t xml:space="preserve">Kvatsabaia, Sofia </t>
  </si>
  <si>
    <t xml:space="preserve">Inglis, Maddison </t>
  </si>
  <si>
    <t xml:space="preserve">Lee, So-Ra </t>
  </si>
  <si>
    <t xml:space="preserve">Larriere, Victoria </t>
  </si>
  <si>
    <t xml:space="preserve">Sebov, Katherine </t>
  </si>
  <si>
    <t xml:space="preserve">Scala, Camilla </t>
  </si>
  <si>
    <t xml:space="preserve">Mihaila, Ana Bianca </t>
  </si>
  <si>
    <t xml:space="preserve">Bhatia, Riya </t>
  </si>
  <si>
    <t xml:space="preserve">Alibalic, Nina </t>
  </si>
  <si>
    <t xml:space="preserve">Kostic, Natalija </t>
  </si>
  <si>
    <t xml:space="preserve">Morderger, Tayisiya </t>
  </si>
  <si>
    <t xml:space="preserve">Papamichail, Despina </t>
  </si>
  <si>
    <t xml:space="preserve">Lehnert, Katharina </t>
  </si>
  <si>
    <t>Philippines PHI</t>
  </si>
  <si>
    <t xml:space="preserve">Hong, Seung-Yeon </t>
  </si>
  <si>
    <t xml:space="preserve">Tang, Hao Chen </t>
  </si>
  <si>
    <t xml:space="preserve">Wacnik, Jessica </t>
  </si>
  <si>
    <t xml:space="preserve">Arakawa, Haruna </t>
  </si>
  <si>
    <t xml:space="preserve">Zarytska, Anastasia </t>
  </si>
  <si>
    <t xml:space="preserve">Ushijima, Risa </t>
  </si>
  <si>
    <t xml:space="preserve">Burgic Bucko, Ema </t>
  </si>
  <si>
    <t xml:space="preserve">Bhunu, Valeria </t>
  </si>
  <si>
    <t>Zimbabwe ZIM</t>
  </si>
  <si>
    <t xml:space="preserve">Njuki, Brenda </t>
  </si>
  <si>
    <t xml:space="preserve">Beygelzimer, Yuliya </t>
  </si>
  <si>
    <t xml:space="preserve">Fetecau, Irina </t>
  </si>
  <si>
    <t xml:space="preserve">Bacquie, Alice </t>
  </si>
  <si>
    <t xml:space="preserve">Geukens, Britt </t>
  </si>
  <si>
    <t xml:space="preserve">Kurata, Nathaly </t>
  </si>
  <si>
    <t xml:space="preserve">Liebens, Klaartje </t>
  </si>
  <si>
    <t xml:space="preserve">Zacarias, Marcela </t>
  </si>
  <si>
    <t xml:space="preserve">Bulgaru, Miriam </t>
  </si>
  <si>
    <t xml:space="preserve">Murray, Samantha </t>
  </si>
  <si>
    <t xml:space="preserve">Bucsa, Cristina </t>
  </si>
  <si>
    <t xml:space="preserve">Muntean, Victoria </t>
  </si>
  <si>
    <t xml:space="preserve">Cadar, Elena-Teodora </t>
  </si>
  <si>
    <t xml:space="preserve">Han, Sung-Hee </t>
  </si>
  <si>
    <t xml:space="preserve">Ghioroaie, Ylona-Georgiana </t>
  </si>
  <si>
    <t xml:space="preserve">Zavatska, Katarina </t>
  </si>
  <si>
    <t xml:space="preserve">Tatachar Venugopal, Dhruthi </t>
  </si>
  <si>
    <t xml:space="preserve">Ozeki, Michika </t>
  </si>
  <si>
    <t xml:space="preserve">Zhao, Di </t>
  </si>
  <si>
    <t xml:space="preserve">Cetkovska, Petra </t>
  </si>
  <si>
    <t xml:space="preserve">Gatica, Barbara </t>
  </si>
  <si>
    <t xml:space="preserve">Pospelova, Aleksandra </t>
  </si>
  <si>
    <t xml:space="preserve">Miyamura, Miki </t>
  </si>
  <si>
    <t xml:space="preserve">Kremer, Dana </t>
  </si>
  <si>
    <t xml:space="preserve">Turati, Bianca </t>
  </si>
  <si>
    <t xml:space="preserve">Myers, Abbie </t>
  </si>
  <si>
    <t xml:space="preserve">Grimm, Chiara </t>
  </si>
  <si>
    <t xml:space="preserve">Abou Zekry, Ola </t>
  </si>
  <si>
    <t xml:space="preserve">Gerlach, Katharina </t>
  </si>
  <si>
    <t xml:space="preserve">Kobori, Momoko </t>
  </si>
  <si>
    <t xml:space="preserve">Simic, Jelena </t>
  </si>
  <si>
    <t xml:space="preserve">Stamatova, Julia </t>
  </si>
  <si>
    <t xml:space="preserve">Cengiz, Berfu </t>
  </si>
  <si>
    <t xml:space="preserve">In-Albon, Ylena </t>
  </si>
  <si>
    <t xml:space="preserve">Thandi, Karman </t>
  </si>
  <si>
    <t xml:space="preserve">Ka, Andrea </t>
  </si>
  <si>
    <t>Cambodia CAM</t>
  </si>
  <si>
    <t xml:space="preserve">Bekefi, Bianka </t>
  </si>
  <si>
    <t xml:space="preserve">Potocnik, Nina </t>
  </si>
  <si>
    <t xml:space="preserve">Kennel, Karin </t>
  </si>
  <si>
    <t xml:space="preserve">Colmegna, Martina </t>
  </si>
  <si>
    <t xml:space="preserve">Hisami, Kanae </t>
  </si>
  <si>
    <t xml:space="preserve">Ostlund, Fanny </t>
  </si>
  <si>
    <t xml:space="preserve">Rybakina, Elena </t>
  </si>
  <si>
    <t xml:space="preserve">Zhao, Xiaoxi </t>
  </si>
  <si>
    <t xml:space="preserve">Laine, Emma </t>
  </si>
  <si>
    <t>Finland FIN</t>
  </si>
  <si>
    <t xml:space="preserve">Kachar, Marina </t>
  </si>
  <si>
    <t xml:space="preserve">Fomina, Alona </t>
  </si>
  <si>
    <t xml:space="preserve">Stevenson, Alexandra </t>
  </si>
  <si>
    <t xml:space="preserve">Osaka, Mari </t>
  </si>
  <si>
    <t xml:space="preserve">Zovincova, Vendula </t>
  </si>
  <si>
    <t xml:space="preserve">Marinkovic, Bojana </t>
  </si>
  <si>
    <t xml:space="preserve">Morderger, Yana </t>
  </si>
  <si>
    <t xml:space="preserve">Wolfe, Jarmila </t>
  </si>
  <si>
    <t xml:space="preserve">Partaud, Marine </t>
  </si>
  <si>
    <t xml:space="preserve">Antonitsch, Mira </t>
  </si>
  <si>
    <t xml:space="preserve">Klaffner, Melanie </t>
  </si>
  <si>
    <t xml:space="preserve">Sliusar, Kateryna </t>
  </si>
  <si>
    <t xml:space="preserve">Matviyenko, Lisa </t>
  </si>
  <si>
    <t xml:space="preserve">Kotelesova, Barbara </t>
  </si>
  <si>
    <t xml:space="preserve">Curovic, Tamara </t>
  </si>
  <si>
    <t xml:space="preserve">Perez, Ellen </t>
  </si>
  <si>
    <t xml:space="preserve">Irigoyen, María </t>
  </si>
  <si>
    <t xml:space="preserve">Routliffe, Erin </t>
  </si>
  <si>
    <t xml:space="preserve">Gumulya, Beatrice </t>
  </si>
  <si>
    <t>Indonesia INA</t>
  </si>
  <si>
    <t xml:space="preserve">Lister, Cornelia </t>
  </si>
  <si>
    <t xml:space="preserve">Cavalle-Reimers, Yvonne </t>
  </si>
  <si>
    <t xml:space="preserve">Van Nguyen, Chanelle </t>
  </si>
  <si>
    <t xml:space="preserve">Zerbone, Jennifer </t>
  </si>
  <si>
    <t xml:space="preserve">Kazionova, Ekaterina </t>
  </si>
  <si>
    <t xml:space="preserve">Puchkova, Olga </t>
  </si>
  <si>
    <t xml:space="preserve">Zakarlyuk, Marianna </t>
  </si>
  <si>
    <t xml:space="preserve">Spremo, Milana </t>
  </si>
  <si>
    <t xml:space="preserve">Payet, Pauline </t>
  </si>
  <si>
    <t xml:space="preserve">Minokoshi, Mai </t>
  </si>
  <si>
    <t xml:space="preserve">Ivanova, Dasha </t>
  </si>
  <si>
    <t xml:space="preserve">Januskova, Petra </t>
  </si>
  <si>
    <t xml:space="preserve">Vankova, Katerina </t>
  </si>
  <si>
    <t xml:space="preserve">Chiang, Yuki </t>
  </si>
  <si>
    <t xml:space="preserve">Arbuthnott, Emily </t>
  </si>
  <si>
    <t xml:space="preserve">Versteeg, Kelly </t>
  </si>
  <si>
    <t xml:space="preserve">Steur, Julyette </t>
  </si>
  <si>
    <t xml:space="preserve">Bhambri, Prerna </t>
  </si>
  <si>
    <t xml:space="preserve">Adamescu, Cristina </t>
  </si>
  <si>
    <t xml:space="preserve">Robillard-Millette, Charlotte </t>
  </si>
  <si>
    <t xml:space="preserve">Voracova, Renata </t>
  </si>
  <si>
    <t xml:space="preserve">Park, Sang Hee </t>
  </si>
  <si>
    <t xml:space="preserve">Mijacika, Ani </t>
  </si>
  <si>
    <t xml:space="preserve">Molinero, Florencia </t>
  </si>
  <si>
    <t xml:space="preserve">Gervais, Julie </t>
  </si>
  <si>
    <t xml:space="preserve">Wongteanchai, Varunya </t>
  </si>
  <si>
    <t xml:space="preserve">Spigarelli, Martina </t>
  </si>
  <si>
    <t xml:space="preserve">Zhuravleva, Angelina </t>
  </si>
  <si>
    <t xml:space="preserve">Zhang, Ling </t>
  </si>
  <si>
    <t>Hong Kong SAR China HKG</t>
  </si>
  <si>
    <t xml:space="preserve">Barbieri, Gioia </t>
  </si>
  <si>
    <t xml:space="preserve">Yadlapalli, Pranjala </t>
  </si>
  <si>
    <t xml:space="preserve">Luque Moreno, Maria Jose </t>
  </si>
  <si>
    <t xml:space="preserve">Kaji, Haruka </t>
  </si>
  <si>
    <t xml:space="preserve">Embree, Lauren </t>
  </si>
  <si>
    <t xml:space="preserve">Ayzatulina, Ulyana </t>
  </si>
  <si>
    <t xml:space="preserve">Talcott, Shelby </t>
  </si>
  <si>
    <t xml:space="preserve">Njoze, Mirabelle </t>
  </si>
  <si>
    <t xml:space="preserve">Buzarnescu, Mihaela </t>
  </si>
  <si>
    <t xml:space="preserve">Neel, Ingrid </t>
  </si>
  <si>
    <t xml:space="preserve">Guerrero Alvarez, Eva </t>
  </si>
  <si>
    <t xml:space="preserve">Carrillo Marin, Alba </t>
  </si>
  <si>
    <t xml:space="preserve">Luangnam, Nudnida </t>
  </si>
  <si>
    <t xml:space="preserve">Shroff, Kyra </t>
  </si>
  <si>
    <t xml:space="preserve">Liu, Claire </t>
  </si>
  <si>
    <t xml:space="preserve">Anshba, Amina </t>
  </si>
  <si>
    <t xml:space="preserve">Fichman, Sharon </t>
  </si>
  <si>
    <t xml:space="preserve">Marchetti, Giorgia </t>
  </si>
  <si>
    <t xml:space="preserve">Chen, Jiahui </t>
  </si>
  <si>
    <t xml:space="preserve">Lodikova, Daria </t>
  </si>
  <si>
    <t xml:space="preserve">Giangreco Campiz, Camila </t>
  </si>
  <si>
    <t xml:space="preserve">Francati, Emilie </t>
  </si>
  <si>
    <t xml:space="preserve">Webley-Smith, Emily </t>
  </si>
  <si>
    <t xml:space="preserve">Capurro Taborda, Martina </t>
  </si>
  <si>
    <t xml:space="preserve">Szupper, Marlies </t>
  </si>
  <si>
    <t xml:space="preserve">Parrizas Diaz, Nuria </t>
  </si>
  <si>
    <t xml:space="preserve">Jiang, Xinyu </t>
  </si>
  <si>
    <t xml:space="preserve">Rosca, Andreea </t>
  </si>
  <si>
    <t xml:space="preserve">Fayol, Clemence </t>
  </si>
  <si>
    <t xml:space="preserve">Hontama, Mai </t>
  </si>
  <si>
    <t xml:space="preserve">Bavisetti, Sowjanya </t>
  </si>
  <si>
    <t xml:space="preserve">Larkin, Suzy </t>
  </si>
  <si>
    <t xml:space="preserve">Vangelova, Ani </t>
  </si>
  <si>
    <t xml:space="preserve">Drazic, Mariana </t>
  </si>
  <si>
    <t xml:space="preserve">Totka, Naomi </t>
  </si>
  <si>
    <t xml:space="preserve">Stefani, Luisa </t>
  </si>
  <si>
    <t xml:space="preserve">Nunome, Chihiro </t>
  </si>
  <si>
    <t xml:space="preserve">Miroshnichenko, Veronica </t>
  </si>
  <si>
    <t xml:space="preserve">Tolibova, Sadafmoh </t>
  </si>
  <si>
    <t xml:space="preserve">Nagymihaly, Luca </t>
  </si>
  <si>
    <t xml:space="preserve">Zhang, Yukun </t>
  </si>
  <si>
    <t xml:space="preserve">Jegiolka, Justyna </t>
  </si>
  <si>
    <t xml:space="preserve">Li, Yixuan </t>
  </si>
  <si>
    <t xml:space="preserve">Arshinkova, Petia </t>
  </si>
  <si>
    <t xml:space="preserve">Eidukonyte, Joana </t>
  </si>
  <si>
    <t>Lithuania LTU</t>
  </si>
  <si>
    <t xml:space="preserve">McKenzie, Kylie </t>
  </si>
  <si>
    <t xml:space="preserve">Failla, Jessica </t>
  </si>
  <si>
    <t xml:space="preserve">Bronzetti, Lucia </t>
  </si>
  <si>
    <t xml:space="preserve">Arcidiacono, Federica </t>
  </si>
  <si>
    <t xml:space="preserve">Knoll, Xenia </t>
  </si>
  <si>
    <t xml:space="preserve">Vogelsang, Erika </t>
  </si>
  <si>
    <t xml:space="preserve">Gordon, Michaela </t>
  </si>
  <si>
    <t xml:space="preserve">Folts, Arina </t>
  </si>
  <si>
    <t xml:space="preserve">Codino, Fiona </t>
  </si>
  <si>
    <t xml:space="preserve">Juvan, Kaja </t>
  </si>
  <si>
    <t xml:space="preserve">Oyen, Sofie </t>
  </si>
  <si>
    <t xml:space="preserve">Talaba, Gabriela </t>
  </si>
  <si>
    <t xml:space="preserve">Thombare, Prarthana </t>
  </si>
  <si>
    <t xml:space="preserve">Olmos, Giuliana </t>
  </si>
  <si>
    <t xml:space="preserve">Takamura, Satsuki </t>
  </si>
  <si>
    <t xml:space="preserve">Werner, Caroline </t>
  </si>
  <si>
    <t xml:space="preserve">Tona, Miriana </t>
  </si>
  <si>
    <t xml:space="preserve">Dushevina, Vera </t>
  </si>
  <si>
    <t xml:space="preserve">Jovanovski, Bojana </t>
  </si>
  <si>
    <t xml:space="preserve">Chang, Sophie </t>
  </si>
  <si>
    <t xml:space="preserve">Chwalinska, Maja </t>
  </si>
  <si>
    <t xml:space="preserve">Silva, Eden </t>
  </si>
  <si>
    <t xml:space="preserve">Christian, Kaitlyn </t>
  </si>
  <si>
    <t xml:space="preserve">Isaeva, Anhzelika </t>
  </si>
  <si>
    <t xml:space="preserve">Kempen, Magali </t>
  </si>
  <si>
    <t xml:space="preserve">Suomalainen, Piia </t>
  </si>
  <si>
    <t xml:space="preserve">Jones, Julia </t>
  </si>
  <si>
    <t xml:space="preserve">Spiteri, Dalila </t>
  </si>
  <si>
    <t xml:space="preserve">Sanesi, Gaia </t>
  </si>
  <si>
    <t xml:space="preserve">Fedoryshyn, Anastasiya </t>
  </si>
  <si>
    <t xml:space="preserve">Grey, Sarah Beth </t>
  </si>
  <si>
    <t xml:space="preserve">Stefanini, Lucrezia </t>
  </si>
  <si>
    <t xml:space="preserve">Primorac, Iva </t>
  </si>
  <si>
    <t xml:space="preserve">Fernandez Rabener, Arabela </t>
  </si>
  <si>
    <t xml:space="preserve">Martínez Sánchez, María José </t>
  </si>
  <si>
    <t xml:space="preserve">Duval, Victoria </t>
  </si>
  <si>
    <t xml:space="preserve">Kalinina, Anhelina </t>
  </si>
  <si>
    <t xml:space="preserve">Lumsden, Maia </t>
  </si>
  <si>
    <t xml:space="preserve">Rinaldo Persson, Kajsa </t>
  </si>
  <si>
    <t xml:space="preserve">Mendesova, Pernilla </t>
  </si>
  <si>
    <t xml:space="preserve">Zeleva, Valeriya </t>
  </si>
  <si>
    <t xml:space="preserve">Koehler, Maria Joao </t>
  </si>
  <si>
    <t xml:space="preserve">Stadler, Nina </t>
  </si>
  <si>
    <t xml:space="preserve">Yamasoto, Aki </t>
  </si>
  <si>
    <t xml:space="preserve">Svinos, Angelique </t>
  </si>
  <si>
    <t xml:space="preserve">Hering, Katharina </t>
  </si>
  <si>
    <t xml:space="preserve">De Bernardi, Clothilde </t>
  </si>
  <si>
    <t xml:space="preserve">Appleton, Emily </t>
  </si>
  <si>
    <t xml:space="preserve">Miklova, Barbora </t>
  </si>
  <si>
    <t xml:space="preserve">Silich, Alina </t>
  </si>
  <si>
    <t xml:space="preserve">Atucha Gomez, Ainhoa </t>
  </si>
  <si>
    <t xml:space="preserve">Bonic, Barbara </t>
  </si>
  <si>
    <t xml:space="preserve">Chong, Eudice </t>
  </si>
  <si>
    <t xml:space="preserve">Plipuech, Plobrung </t>
  </si>
  <si>
    <t xml:space="preserve">Graham, Alexa </t>
  </si>
  <si>
    <t xml:space="preserve">Boren, Brynn </t>
  </si>
  <si>
    <t xml:space="preserve">Vanlangendonck, Eliessa </t>
  </si>
  <si>
    <t xml:space="preserve">Anisimova, Amanda </t>
  </si>
  <si>
    <t xml:space="preserve">Gamarra Martins, Ingrid </t>
  </si>
  <si>
    <t xml:space="preserve">Rueffer, Lena </t>
  </si>
  <si>
    <t xml:space="preserve">Umarova, Komola </t>
  </si>
  <si>
    <t xml:space="preserve">Kukharchuk, Nika </t>
  </si>
  <si>
    <t xml:space="preserve">Guarachi, Alexa </t>
  </si>
  <si>
    <t xml:space="preserve">Rajicic, Viktorija </t>
  </si>
  <si>
    <t xml:space="preserve">Samsonova, Ludmilla </t>
  </si>
  <si>
    <t xml:space="preserve">Gavrila, Oana </t>
  </si>
  <si>
    <t xml:space="preserve">Savic, Ana </t>
  </si>
  <si>
    <t xml:space="preserve">Amiraghyan, Ani </t>
  </si>
  <si>
    <t>Armenia ARM</t>
  </si>
  <si>
    <t xml:space="preserve">Horackova, Gabriela </t>
  </si>
  <si>
    <t xml:space="preserve">Daniel, Jaeda </t>
  </si>
  <si>
    <t xml:space="preserve">Peddi Reddy, Sri </t>
  </si>
  <si>
    <t xml:space="preserve">Bogdan, Elena </t>
  </si>
  <si>
    <t xml:space="preserve">Lucero, Carla </t>
  </si>
  <si>
    <t xml:space="preserve">Maetschke, Lisa-Marie </t>
  </si>
  <si>
    <t xml:space="preserve">Zeballos, Noelia </t>
  </si>
  <si>
    <t>Bolivia BOL</t>
  </si>
  <si>
    <t xml:space="preserve">Kim, Dabin </t>
  </si>
  <si>
    <t xml:space="preserve">Bayerlova, Michaela </t>
  </si>
  <si>
    <t xml:space="preserve">Levashova, Evgeniya </t>
  </si>
  <si>
    <t xml:space="preserve">Shaffer, Kennedy </t>
  </si>
  <si>
    <t xml:space="preserve">James, Akilah </t>
  </si>
  <si>
    <t xml:space="preserve">Heise, Priscilla </t>
  </si>
  <si>
    <t xml:space="preserve">Grinchishina, Alexandra </t>
  </si>
  <si>
    <t xml:space="preserve">Martinich, Ivania </t>
  </si>
  <si>
    <t xml:space="preserve">Palha, Natasha </t>
  </si>
  <si>
    <t xml:space="preserve">Vanenburg, Phillis </t>
  </si>
  <si>
    <t xml:space="preserve">Salas, Emmanuelle </t>
  </si>
  <si>
    <t xml:space="preserve">Rottmann, Nicole </t>
  </si>
  <si>
    <t xml:space="preserve">Chantraine, Catherine </t>
  </si>
  <si>
    <t xml:space="preserve">Jamrichova, Sandra </t>
  </si>
  <si>
    <t xml:space="preserve">Gutierrez Carrasco, Maria </t>
  </si>
  <si>
    <t xml:space="preserve">Prati, Federica </t>
  </si>
  <si>
    <t xml:space="preserve">Rodionova, Anastasia </t>
  </si>
  <si>
    <t xml:space="preserve">Sun, Ziyue </t>
  </si>
  <si>
    <t>names have to be trimmed</t>
  </si>
  <si>
    <t xml:space="preserve">Munozova, Anette </t>
  </si>
  <si>
    <t xml:space="preserve">Bechri, Chiraz </t>
  </si>
  <si>
    <t xml:space="preserve">Kruijer, Nina </t>
  </si>
  <si>
    <t xml:space="preserve">Uzcategui, Aymet </t>
  </si>
  <si>
    <t xml:space="preserve">Sumova, Diana </t>
  </si>
  <si>
    <t xml:space="preserve">Daniilidou, Eleni </t>
  </si>
  <si>
    <t xml:space="preserve">Pedretti, Thaisa Grana </t>
  </si>
  <si>
    <t xml:space="preserve">Weinhold, Ashley </t>
  </si>
  <si>
    <t xml:space="preserve">Ulukan, Ksenia </t>
  </si>
  <si>
    <t>Kyrgyzstan KGZ</t>
  </si>
  <si>
    <t xml:space="preserve">Bejenaru, Karola </t>
  </si>
  <si>
    <t xml:space="preserve">Kurz, Karoline </t>
  </si>
  <si>
    <t xml:space="preserve">Marozava, Lidziya </t>
  </si>
  <si>
    <t xml:space="preserve">Melichar, Nicole </t>
  </si>
  <si>
    <t xml:space="preserve">Rossi, Nathalia </t>
  </si>
  <si>
    <t xml:space="preserve">Zheng, Wushuang </t>
  </si>
  <si>
    <t xml:space="preserve">Crivelletto, Jessica </t>
  </si>
  <si>
    <t xml:space="preserve">Temin, Marie </t>
  </si>
  <si>
    <t xml:space="preserve">Leon, Sabastiani </t>
  </si>
  <si>
    <t xml:space="preserve">Roemer, Charlotte </t>
  </si>
  <si>
    <t>Ecuador ECU</t>
  </si>
  <si>
    <t xml:space="preserve">Huber, Luisa Marie </t>
  </si>
  <si>
    <t xml:space="preserve">Yoshitomi, Aiko </t>
  </si>
  <si>
    <t xml:space="preserve">Klasen, Anna </t>
  </si>
  <si>
    <t xml:space="preserve">Naito, Yuki </t>
  </si>
  <si>
    <t xml:space="preserve">Arango, Emiliana </t>
  </si>
  <si>
    <t xml:space="preserve">Wagemaker, Mandy </t>
  </si>
  <si>
    <t xml:space="preserve">Morgan, Brianna </t>
  </si>
  <si>
    <t xml:space="preserve">Harris, Samantha </t>
  </si>
  <si>
    <t xml:space="preserve">Jokic, Katarina </t>
  </si>
  <si>
    <t xml:space="preserve">Chernyshova, Maryna </t>
  </si>
  <si>
    <t xml:space="preserve">Golubovskaya, Sofya </t>
  </si>
  <si>
    <t xml:space="preserve">Vaidisova, Nicole </t>
  </si>
  <si>
    <t xml:space="preserve">Mueller, Alexandra </t>
  </si>
  <si>
    <t xml:space="preserve">Bilardo, Federica </t>
  </si>
  <si>
    <t xml:space="preserve">Piludu, Natasha </t>
  </si>
  <si>
    <t xml:space="preserve">Chikalkina, Anastasia </t>
  </si>
  <si>
    <t xml:space="preserve">Vostrikova, Aleksandra </t>
  </si>
  <si>
    <t xml:space="preserve">Moser, Lisa-Maria </t>
  </si>
  <si>
    <t xml:space="preserve">Stojanovic, Jelena </t>
  </si>
  <si>
    <t xml:space="preserve">Payola, Julia </t>
  </si>
  <si>
    <t xml:space="preserve">Glatch, Alexa </t>
  </si>
  <si>
    <t xml:space="preserve">De La Torre-Sanchez, Rocio </t>
  </si>
  <si>
    <t xml:space="preserve">Boulais, Isabelle </t>
  </si>
  <si>
    <t xml:space="preserve">Rosolska, Alicja </t>
  </si>
  <si>
    <t xml:space="preserve">Pervak, Ksenia </t>
  </si>
  <si>
    <t xml:space="preserve">Romain, Lea </t>
  </si>
  <si>
    <t xml:space="preserve">Swiatek, Iga </t>
  </si>
  <si>
    <t xml:space="preserve">Foster, Manisha </t>
  </si>
  <si>
    <t xml:space="preserve">Van Der Hoek, Rosalie </t>
  </si>
  <si>
    <t xml:space="preserve">Sharma, Astra </t>
  </si>
  <si>
    <t xml:space="preserve">Zhao, Qianqian </t>
  </si>
  <si>
    <t xml:space="preserve">Ibbou, Ines </t>
  </si>
  <si>
    <t>Algeria ALG</t>
  </si>
  <si>
    <t xml:space="preserve">Karamoko, Naima </t>
  </si>
  <si>
    <t xml:space="preserve">Andrieieva, Oleksandra </t>
  </si>
  <si>
    <t xml:space="preserve">Zmau, Michele </t>
  </si>
  <si>
    <t xml:space="preserve">Ye, Qiu Yu </t>
  </si>
  <si>
    <t xml:space="preserve">Riley, Alexandra </t>
  </si>
  <si>
    <t xml:space="preserve">Wolff, Vivian </t>
  </si>
  <si>
    <t xml:space="preserve">Argyelan, Csilla </t>
  </si>
  <si>
    <t xml:space="preserve">Inoue, Akari </t>
  </si>
  <si>
    <t xml:space="preserve">Luttikhuis, Nikki </t>
  </si>
  <si>
    <t xml:space="preserve">Ghitescu, Andreea </t>
  </si>
  <si>
    <t xml:space="preserve">Kalashnikova, Oksana </t>
  </si>
  <si>
    <t xml:space="preserve">Mateas, Maria </t>
  </si>
  <si>
    <t xml:space="preserve">Morozova, Alexandra </t>
  </si>
  <si>
    <t xml:space="preserve">Koryttseva, Mariya </t>
  </si>
  <si>
    <t xml:space="preserve">Lee, Hua-Chen </t>
  </si>
  <si>
    <t xml:space="preserve">Desai, Zeel </t>
  </si>
  <si>
    <t xml:space="preserve">Lee, Sarah </t>
  </si>
  <si>
    <t xml:space="preserve">Markovic, Bojana </t>
  </si>
  <si>
    <t xml:space="preserve">Kung, Leonie </t>
  </si>
  <si>
    <t xml:space="preserve">Kruzhkova, Daria </t>
  </si>
  <si>
    <t xml:space="preserve">Rompies, Jessy </t>
  </si>
  <si>
    <t xml:space="preserve">Kilnarova, Monika </t>
  </si>
  <si>
    <t xml:space="preserve">Hattingh, Ilze </t>
  </si>
  <si>
    <t xml:space="preserve">Girard, Emmanuelle </t>
  </si>
  <si>
    <t xml:space="preserve">Ho, Jessica </t>
  </si>
  <si>
    <t xml:space="preserve">Szlavikovics, Szabina </t>
  </si>
  <si>
    <t xml:space="preserve">Bovy, Margaux </t>
  </si>
  <si>
    <t xml:space="preserve">Saigo, Yukina </t>
  </si>
  <si>
    <t xml:space="preserve">Jeong, Yeong Won </t>
  </si>
  <si>
    <t xml:space="preserve">Tatarus, Gabriela </t>
  </si>
  <si>
    <t xml:space="preserve">Fahey, Katharine </t>
  </si>
  <si>
    <t xml:space="preserve">Kalabina, Yuliya </t>
  </si>
  <si>
    <t xml:space="preserve">Lohan , Sinead </t>
  </si>
  <si>
    <t>Ireland IRL</t>
  </si>
  <si>
    <t xml:space="preserve">Yadav, Mihika </t>
  </si>
  <si>
    <t xml:space="preserve">Pieri, Tatiana </t>
  </si>
  <si>
    <t xml:space="preserve">Prochazkova, Tereza </t>
  </si>
  <si>
    <t xml:space="preserve">Raaholt, Andrea </t>
  </si>
  <si>
    <t xml:space="preserve">Luini, Sofia </t>
  </si>
  <si>
    <t xml:space="preserve">Savoretti, Alice </t>
  </si>
  <si>
    <t xml:space="preserve">Shlomo, Keren </t>
  </si>
  <si>
    <t xml:space="preserve">Skryabina, Margarita </t>
  </si>
  <si>
    <t xml:space="preserve">Stolmar, Rebeka </t>
  </si>
  <si>
    <t xml:space="preserve">Craciun, Georgia </t>
  </si>
  <si>
    <t xml:space="preserve">Hanatani, Nagi </t>
  </si>
  <si>
    <t xml:space="preserve">Fujiwara, Rika </t>
  </si>
  <si>
    <t xml:space="preserve">Stinga, Teodora </t>
  </si>
  <si>
    <t xml:space="preserve">Pribylova, Anna </t>
  </si>
  <si>
    <t xml:space="preserve">Bredl, Natasha </t>
  </si>
  <si>
    <t xml:space="preserve">Davesne, Kassandra </t>
  </si>
  <si>
    <t xml:space="preserve">Sella, Francesca </t>
  </si>
  <si>
    <t xml:space="preserve">Walters, Alexandra </t>
  </si>
  <si>
    <t xml:space="preserve">Hives, Zoe </t>
  </si>
  <si>
    <t xml:space="preserve">Leduc, Marie </t>
  </si>
  <si>
    <t xml:space="preserve">Takahata, Kotomi </t>
  </si>
  <si>
    <t xml:space="preserve">Yuan, Yue </t>
  </si>
  <si>
    <t xml:space="preserve">Danilovic, Olga </t>
  </si>
  <si>
    <t xml:space="preserve">Vukovic, Draginja </t>
  </si>
  <si>
    <t xml:space="preserve">Hayashi, Erina </t>
  </si>
  <si>
    <t xml:space="preserve">Staines, Kaitlin </t>
  </si>
  <si>
    <t xml:space="preserve">Koelzer, Romy </t>
  </si>
  <si>
    <t xml:space="preserve">Desiatnikov, Abigail </t>
  </si>
  <si>
    <t xml:space="preserve">Enache, Diana </t>
  </si>
  <si>
    <t xml:space="preserve">Zhu, Amy </t>
  </si>
  <si>
    <t xml:space="preserve">Li, Yuenu </t>
  </si>
  <si>
    <t xml:space="preserve">Feng, Shuo </t>
  </si>
  <si>
    <t xml:space="preserve">Turati, Anna </t>
  </si>
  <si>
    <t xml:space="preserve">Yushchenko, Valeriya </t>
  </si>
  <si>
    <t xml:space="preserve">Kramperova, Katerina </t>
  </si>
  <si>
    <t xml:space="preserve">Natali, Marianna </t>
  </si>
  <si>
    <t xml:space="preserve">Shakovets, Christina </t>
  </si>
  <si>
    <t xml:space="preserve">Schmidt, Mara </t>
  </si>
  <si>
    <t xml:space="preserve">Deigman, Laura </t>
  </si>
  <si>
    <t xml:space="preserve">Kolarova, Tereza </t>
  </si>
  <si>
    <t xml:space="preserve">Hurst, Emma </t>
  </si>
  <si>
    <t xml:space="preserve">Proese, Natalie </t>
  </si>
  <si>
    <t xml:space="preserve">Tomljanovic, Ajla </t>
  </si>
  <si>
    <t xml:space="preserve">Ma, Shuyue </t>
  </si>
  <si>
    <t xml:space="preserve">Bryzgalova, Yulia </t>
  </si>
  <si>
    <t xml:space="preserve">Villarreal, Andrea Renee </t>
  </si>
  <si>
    <t xml:space="preserve">Daniell, Andie K </t>
  </si>
  <si>
    <t xml:space="preserve">Sosnovschi, Adriana </t>
  </si>
  <si>
    <t xml:space="preserve">Meng, Ran </t>
  </si>
  <si>
    <t xml:space="preserve">Yea, Hyojung </t>
  </si>
  <si>
    <t xml:space="preserve">Herring, Lauren </t>
  </si>
  <si>
    <t xml:space="preserve">Duca, Gabriela </t>
  </si>
  <si>
    <t xml:space="preserve">Cuk, Pia </t>
  </si>
  <si>
    <t xml:space="preserve">Urzhumova, Valeriya </t>
  </si>
  <si>
    <t xml:space="preserve">Fujioka, Nozomi </t>
  </si>
  <si>
    <t xml:space="preserve">Alexandre Da Rosa, Karolayne </t>
  </si>
  <si>
    <t xml:space="preserve">Avanesyan, Lusine </t>
  </si>
  <si>
    <t xml:space="preserve">Shamayko, Marina </t>
  </si>
  <si>
    <t xml:space="preserve">Maheta, Eetee </t>
  </si>
  <si>
    <t xml:space="preserve">Mendez, Seone </t>
  </si>
  <si>
    <t xml:space="preserve">Hofer, Verena </t>
  </si>
  <si>
    <t xml:space="preserve">Masini, Maria </t>
  </si>
  <si>
    <t xml:space="preserve">Ponomar, Lisa </t>
  </si>
  <si>
    <t xml:space="preserve">Stephenson, Francesca </t>
  </si>
  <si>
    <t xml:space="preserve">Sainsbury, Laura </t>
  </si>
  <si>
    <t xml:space="preserve">Nemtsova, Stephanie </t>
  </si>
  <si>
    <t xml:space="preserve">Dmitrieva, Sofia </t>
  </si>
  <si>
    <t xml:space="preserve">Naya, Guillermina </t>
  </si>
  <si>
    <t xml:space="preserve">Bandecchi, Susan </t>
  </si>
  <si>
    <t xml:space="preserve">Distelmans, Steffi </t>
  </si>
  <si>
    <t xml:space="preserve">Kobelt, Madeleine </t>
  </si>
  <si>
    <t xml:space="preserve">Malmqvist, Linnea </t>
  </si>
  <si>
    <t xml:space="preserve">Martinez Martinez, Maria </t>
  </si>
  <si>
    <t xml:space="preserve">Eklund, Mia </t>
  </si>
  <si>
    <t xml:space="preserve">Polanska, Patrycja </t>
  </si>
  <si>
    <t xml:space="preserve">Smirnova, Victoria </t>
  </si>
  <si>
    <t xml:space="preserve">Leduc, Catherine </t>
  </si>
  <si>
    <t xml:space="preserve">Lee, Jin </t>
  </si>
  <si>
    <t xml:space="preserve">Udvardy, Panna </t>
  </si>
  <si>
    <t xml:space="preserve">Coppola, Claudia </t>
  </si>
  <si>
    <t xml:space="preserve">Slovakova, Anna </t>
  </si>
  <si>
    <t xml:space="preserve">Pogrebnyak, Valeriya </t>
  </si>
  <si>
    <t xml:space="preserve">Oshino, Suzuho </t>
  </si>
  <si>
    <t xml:space="preserve">Kushkhova, Aminat </t>
  </si>
  <si>
    <t xml:space="preserve">Mansouri, Yasmine </t>
  </si>
  <si>
    <t xml:space="preserve">Tang, Qianhui </t>
  </si>
  <si>
    <t xml:space="preserve">Cabeza Candela, Estrella </t>
  </si>
  <si>
    <t xml:space="preserve">Wang, Xiyu </t>
  </si>
  <si>
    <t xml:space="preserve">Shakhraychuk, Angelina </t>
  </si>
  <si>
    <t xml:space="preserve">Uberalova, Petra </t>
  </si>
  <si>
    <t xml:space="preserve">Gabueva, Angelina </t>
  </si>
  <si>
    <t xml:space="preserve">Harrison, Catherine </t>
  </si>
  <si>
    <t xml:space="preserve">Xin, Yuan </t>
  </si>
  <si>
    <t xml:space="preserve">Cheapchandej, Patcharin </t>
  </si>
  <si>
    <t xml:space="preserve">Claffey, Jennifer </t>
  </si>
  <si>
    <t xml:space="preserve">Jarlskog, Ida </t>
  </si>
  <si>
    <t xml:space="preserve">Liu, Si Qi </t>
  </si>
  <si>
    <t xml:space="preserve">Kimmelmann, Julia </t>
  </si>
  <si>
    <t xml:space="preserve">Orlova, Natalia </t>
  </si>
  <si>
    <t xml:space="preserve">Alhussein Abdel Aziz, Lamis </t>
  </si>
  <si>
    <t xml:space="preserve">Chamarthi, Sai </t>
  </si>
  <si>
    <t xml:space="preserve">Farfan, Daniela </t>
  </si>
  <si>
    <t xml:space="preserve">Frapolli, Chiara </t>
  </si>
  <si>
    <t xml:space="preserve">Ottomano, Sara </t>
  </si>
  <si>
    <t xml:space="preserve">Rebersak, Polona </t>
  </si>
  <si>
    <t xml:space="preserve">Meliss, Verena </t>
  </si>
  <si>
    <t xml:space="preserve">Peckl, Kerstin </t>
  </si>
  <si>
    <t xml:space="preserve">Bovina, Elena </t>
  </si>
  <si>
    <t xml:space="preserve">Ahn, Yu Jin </t>
  </si>
  <si>
    <t xml:space="preserve">Ip, Katherine </t>
  </si>
  <si>
    <t xml:space="preserve">Lamens, Suzan </t>
  </si>
  <si>
    <t xml:space="preserve">Tehrani, Tina </t>
  </si>
  <si>
    <t xml:space="preserve">Drozd Pereira, Erika </t>
  </si>
  <si>
    <t xml:space="preserve">Lee-Waters, Lindsay </t>
  </si>
  <si>
    <t xml:space="preserve">Morales, Melissa </t>
  </si>
  <si>
    <t>Guatemala GUA</t>
  </si>
  <si>
    <t xml:space="preserve">Branstine, Carson </t>
  </si>
  <si>
    <t xml:space="preserve">Koshino, Yurina </t>
  </si>
  <si>
    <t xml:space="preserve">Saner, Julita </t>
  </si>
  <si>
    <t xml:space="preserve">Sunkara, Rishika </t>
  </si>
  <si>
    <t xml:space="preserve">Ma, Ye-Xin </t>
  </si>
  <si>
    <t xml:space="preserve">Wong, Keri </t>
  </si>
  <si>
    <t xml:space="preserve">Vega, Constanza </t>
  </si>
  <si>
    <t xml:space="preserve">Parnaby, Alana </t>
  </si>
  <si>
    <t xml:space="preserve">Gilchrist, Nadja </t>
  </si>
  <si>
    <t xml:space="preserve">Kubicz, Katarzyna </t>
  </si>
  <si>
    <t xml:space="preserve">Ostojic, Kristina </t>
  </si>
  <si>
    <t xml:space="preserve">Niedmers, Nora </t>
  </si>
  <si>
    <t xml:space="preserve">Kallmunzerova, Natalie </t>
  </si>
  <si>
    <t xml:space="preserve">Kuznetsova, Ksenia </t>
  </si>
  <si>
    <t xml:space="preserve">Michiels, Morgane </t>
  </si>
  <si>
    <t xml:space="preserve">Nefedova, Anastasia </t>
  </si>
  <si>
    <t xml:space="preserve">Barrere, Eleonore </t>
  </si>
  <si>
    <t xml:space="preserve">Klanecek, Sasa </t>
  </si>
  <si>
    <t xml:space="preserve">Said, Dalila </t>
  </si>
  <si>
    <t xml:space="preserve">Sarrazin, Laetitia </t>
  </si>
  <si>
    <t xml:space="preserve">Ueda, Ramu </t>
  </si>
  <si>
    <t xml:space="preserve">Devits, Mathilde </t>
  </si>
  <si>
    <t xml:space="preserve">Heinrichs, Laura </t>
  </si>
  <si>
    <t xml:space="preserve">Prenkovic, Linda </t>
  </si>
  <si>
    <t xml:space="preserve">Wang, Dan Ni </t>
  </si>
  <si>
    <t xml:space="preserve">Jovanovic, Masa </t>
  </si>
  <si>
    <t xml:space="preserve">Napolitano, Veronica </t>
  </si>
  <si>
    <t xml:space="preserve">Cho, I-Hsuan </t>
  </si>
  <si>
    <t xml:space="preserve">Detiuc, Anastasia </t>
  </si>
  <si>
    <t xml:space="preserve">Molinaro, Eleonora </t>
  </si>
  <si>
    <t xml:space="preserve">Ng, Kwan Yau </t>
  </si>
  <si>
    <t xml:space="preserve">Kato, Kei </t>
  </si>
  <si>
    <t xml:space="preserve">Koshiishi, Ayumi </t>
  </si>
  <si>
    <t xml:space="preserve">Peer, Andrina </t>
  </si>
  <si>
    <t xml:space="preserve">Cechova, Karolina </t>
  </si>
  <si>
    <t xml:space="preserve">Wang, Yujia </t>
  </si>
  <si>
    <t xml:space="preserve">Yu, Min-Hwa </t>
  </si>
  <si>
    <t xml:space="preserve">Yusupova, Guzal </t>
  </si>
  <si>
    <t xml:space="preserve">Svatikova, Laura </t>
  </si>
  <si>
    <t xml:space="preserve">Zagorac, Eva </t>
  </si>
  <si>
    <t xml:space="preserve">Burman, Shivika </t>
  </si>
  <si>
    <t xml:space="preserve">Lombardo, Beatrice </t>
  </si>
  <si>
    <t xml:space="preserve">Marti Riembau, Ariadna </t>
  </si>
  <si>
    <t xml:space="preserve">Lankri, Ofri </t>
  </si>
  <si>
    <t xml:space="preserve">Novotna, Karolina </t>
  </si>
  <si>
    <t xml:space="preserve">Sakata, Kimika </t>
  </si>
  <si>
    <t xml:space="preserve">Gorlats, Valeria </t>
  </si>
  <si>
    <t xml:space="preserve">Ilowska, Caroline </t>
  </si>
  <si>
    <t xml:space="preserve">Kulikova, Yulia </t>
  </si>
  <si>
    <t xml:space="preserve">Le Bihan, Kelia </t>
  </si>
  <si>
    <t xml:space="preserve">Machalova, Sabina </t>
  </si>
  <si>
    <t xml:space="preserve">Petit, Stephanie </t>
  </si>
  <si>
    <t xml:space="preserve">Procacci, Anna </t>
  </si>
  <si>
    <t xml:space="preserve">Aponasenko, Vasilisa </t>
  </si>
  <si>
    <t xml:space="preserve">Baluu, Sharrmadaa </t>
  </si>
  <si>
    <t xml:space="preserve">Boev, Michaela </t>
  </si>
  <si>
    <t xml:space="preserve">Ivan, Ioana </t>
  </si>
  <si>
    <t xml:space="preserve">Makhorkina, Anna </t>
  </si>
  <si>
    <t xml:space="preserve">Sheng, Yuqi </t>
  </si>
  <si>
    <t xml:space="preserve">Tholey, Lea </t>
  </si>
  <si>
    <t xml:space="preserve">Weedon, Andrea </t>
  </si>
  <si>
    <t xml:space="preserve">Gisonna, Alessandra </t>
  </si>
  <si>
    <t xml:space="preserve">Khabibulina, Albina </t>
  </si>
  <si>
    <t xml:space="preserve">Smirnova, Anastasia </t>
  </si>
  <si>
    <t xml:space="preserve">Noordin, Jawairiah </t>
  </si>
  <si>
    <t>Malaysia MAS</t>
  </si>
  <si>
    <t xml:space="preserve">Carswell, Joanna </t>
  </si>
  <si>
    <t xml:space="preserve">Kulik, Wiktoria </t>
  </si>
  <si>
    <t xml:space="preserve">Hatouka, Yuliya </t>
  </si>
  <si>
    <t xml:space="preserve">Merenkova, Polina </t>
  </si>
  <si>
    <t xml:space="preserve">Miyahara, Mihoki </t>
  </si>
  <si>
    <t xml:space="preserve">Thiem, Julia </t>
  </si>
  <si>
    <t xml:space="preserve">Le Roux, Madrie </t>
  </si>
  <si>
    <t xml:space="preserve">Shao, Yijia </t>
  </si>
  <si>
    <t xml:space="preserve">Civera Lima, Miriam </t>
  </si>
  <si>
    <t xml:space="preserve">Seibold, Emily </t>
  </si>
  <si>
    <t xml:space="preserve">Shanidze, Ana </t>
  </si>
  <si>
    <t xml:space="preserve">Urbina, Nazari </t>
  </si>
  <si>
    <t xml:space="preserve">Kolb, Nadiya </t>
  </si>
  <si>
    <t xml:space="preserve">McCray, Megan </t>
  </si>
  <si>
    <t xml:space="preserve">Bourguignon, Madison </t>
  </si>
  <si>
    <t xml:space="preserve">Cazeaux, Amandine </t>
  </si>
  <si>
    <t xml:space="preserve">Garcia Gausi, Marta </t>
  </si>
  <si>
    <t xml:space="preserve">John-Baptiste, Lauryn </t>
  </si>
  <si>
    <t xml:space="preserve">Landener, Hanna </t>
  </si>
  <si>
    <t xml:space="preserve">Malikova, Tereza </t>
  </si>
  <si>
    <t xml:space="preserve">Piskun, Oleksandra </t>
  </si>
  <si>
    <t xml:space="preserve">Spasojevic, Tijana </t>
  </si>
  <si>
    <t xml:space="preserve">Vajdova, Natalia </t>
  </si>
  <si>
    <t xml:space="preserve">Karregat, Dominique </t>
  </si>
  <si>
    <t xml:space="preserve">Nepliy, Elina </t>
  </si>
  <si>
    <t xml:space="preserve">Nikolaev, Valeria </t>
  </si>
  <si>
    <t xml:space="preserve">Oz, Ipek </t>
  </si>
  <si>
    <t xml:space="preserve">Sharifova, Ksenija </t>
  </si>
  <si>
    <t xml:space="preserve">Hristea, Camelia </t>
  </si>
  <si>
    <t xml:space="preserve">McPhee, Kaylah </t>
  </si>
  <si>
    <t xml:space="preserve">Pirok, Alexa </t>
  </si>
  <si>
    <t xml:space="preserve">Rodrigues Dos Santos, Rafaela </t>
  </si>
  <si>
    <t xml:space="preserve">Sanz-Llaneza Fernandez, Almudena </t>
  </si>
  <si>
    <t xml:space="preserve">Shevchenko, Diana </t>
  </si>
  <si>
    <t xml:space="preserve">Tishchenko, Iana </t>
  </si>
  <si>
    <t xml:space="preserve">Minca, Ioana </t>
  </si>
  <si>
    <t xml:space="preserve">Lewis, Jade </t>
  </si>
  <si>
    <t xml:space="preserve">Benamar, Schena </t>
  </si>
  <si>
    <t xml:space="preserve">Guimaraes Bueno, Flavia </t>
  </si>
  <si>
    <t xml:space="preserve">Liu, Yanni </t>
  </si>
  <si>
    <t xml:space="preserve">Parres Azcoitia, Olga </t>
  </si>
  <si>
    <t xml:space="preserve">Helgo, Malene </t>
  </si>
  <si>
    <t xml:space="preserve">Hofmann, Lena-Marie </t>
  </si>
  <si>
    <t xml:space="preserve">Kawasaki, Mitsumi </t>
  </si>
  <si>
    <t xml:space="preserve">Lukic, Jelena </t>
  </si>
  <si>
    <t xml:space="preserve">Mina, Brandy </t>
  </si>
  <si>
    <t xml:space="preserve">Peral, Manon </t>
  </si>
  <si>
    <t xml:space="preserve">Vaidya, Kanika </t>
  </si>
  <si>
    <t xml:space="preserve">Stuchla, Karolina </t>
  </si>
  <si>
    <t xml:space="preserve">Da Silva Fick, Gabriella </t>
  </si>
  <si>
    <t xml:space="preserve">Haet, Michaela </t>
  </si>
  <si>
    <t xml:space="preserve">Ogata, Haine </t>
  </si>
  <si>
    <t xml:space="preserve">Barnett, Alicia </t>
  </si>
  <si>
    <t xml:space="preserve">Brune Olsen, Astrid </t>
  </si>
  <si>
    <t xml:space="preserve">Gleason, Quinn </t>
  </si>
  <si>
    <t xml:space="preserve">Koch-Benvenuto, Andrea </t>
  </si>
  <si>
    <t xml:space="preserve">Marzal Martinez, Lucia </t>
  </si>
  <si>
    <t xml:space="preserve">Waltert, Simona </t>
  </si>
  <si>
    <t xml:space="preserve">Arol Wiegand, Shiran </t>
  </si>
  <si>
    <t xml:space="preserve">Baba, Sari </t>
  </si>
  <si>
    <t xml:space="preserve">Brogan, Anna </t>
  </si>
  <si>
    <t xml:space="preserve">Cao, Siqi </t>
  </si>
  <si>
    <t xml:space="preserve">Carruthers, Steffi </t>
  </si>
  <si>
    <t>Samoa SAM</t>
  </si>
  <si>
    <t xml:space="preserve">Castille, Cindy </t>
  </si>
  <si>
    <t xml:space="preserve">Cvackova, Natalie </t>
  </si>
  <si>
    <t xml:space="preserve">Drew, Jazzamay </t>
  </si>
  <si>
    <t xml:space="preserve">Forys, Weronika </t>
  </si>
  <si>
    <t xml:space="preserve">Franze, Claudia </t>
  </si>
  <si>
    <t xml:space="preserve">Herrero Linana, Alicia </t>
  </si>
  <si>
    <t xml:space="preserve">Lene, Emma </t>
  </si>
  <si>
    <t xml:space="preserve">Momkoonthod, Tamachan </t>
  </si>
  <si>
    <t xml:space="preserve">Noel, Mallaurie </t>
  </si>
  <si>
    <t xml:space="preserve">Ploskina, Helen </t>
  </si>
  <si>
    <t xml:space="preserve">Prisacariu, Andreea </t>
  </si>
  <si>
    <t xml:space="preserve">Scandalis, Zoe Gwen </t>
  </si>
  <si>
    <t xml:space="preserve">Touly, Carla </t>
  </si>
  <si>
    <t xml:space="preserve">Vlkovska, Veronika </t>
  </si>
  <si>
    <t xml:space="preserve">Anil, Cemre </t>
  </si>
  <si>
    <t xml:space="preserve">Engelmann, Jil Nora </t>
  </si>
  <si>
    <t xml:space="preserve">Faber, Tea </t>
  </si>
  <si>
    <t xml:space="preserve">Gabric, Anna </t>
  </si>
  <si>
    <t xml:space="preserve">Kitagawa, Rio </t>
  </si>
  <si>
    <t xml:space="preserve">Ovunc, Selin </t>
  </si>
  <si>
    <t xml:space="preserve">Pereira, Rebeca </t>
  </si>
  <si>
    <t xml:space="preserve">Rana, Shweta Chandra </t>
  </si>
  <si>
    <t xml:space="preserve">Taluenko, Arina </t>
  </si>
  <si>
    <t xml:space="preserve">Peer, Shahar </t>
  </si>
  <si>
    <t xml:space="preserve">Arias Manjon, Paula </t>
  </si>
  <si>
    <t xml:space="preserve">Gulbe, Laura </t>
  </si>
  <si>
    <t xml:space="preserve">Haas, Sina </t>
  </si>
  <si>
    <t xml:space="preserve">Lekaj, Adrijana </t>
  </si>
  <si>
    <t xml:space="preserve">Novikova, Polina </t>
  </si>
  <si>
    <t xml:space="preserve">Pairone, Giulia </t>
  </si>
  <si>
    <t xml:space="preserve">Armitano, Mathilde </t>
  </si>
  <si>
    <t xml:space="preserve">Azran, Shir </t>
  </si>
  <si>
    <t xml:space="preserve">Belova, Natalia </t>
  </si>
  <si>
    <t xml:space="preserve">Dijkman, Dewi </t>
  </si>
  <si>
    <t xml:space="preserve">Escauriza, Lara </t>
  </si>
  <si>
    <t xml:space="preserve">Jones, Francesca </t>
  </si>
  <si>
    <t xml:space="preserve">Karanusic, Anda </t>
  </si>
  <si>
    <t xml:space="preserve">Mesquita, Ines </t>
  </si>
  <si>
    <t xml:space="preserve">Moreno Arias, Lidia </t>
  </si>
  <si>
    <t xml:space="preserve">Perez Garcia, Maria Paulina </t>
  </si>
  <si>
    <t xml:space="preserve">Piai, Eduarda </t>
  </si>
  <si>
    <t xml:space="preserve">Piran, Alessia </t>
  </si>
  <si>
    <t xml:space="preserve">Ramirez, Miranda </t>
  </si>
  <si>
    <t xml:space="preserve">Shawky, Nermeen </t>
  </si>
  <si>
    <t xml:space="preserve">Shytkouskaya, Nika </t>
  </si>
  <si>
    <t xml:space="preserve">Siska, Eva </t>
  </si>
  <si>
    <t xml:space="preserve">Starodubtsewa, Yulia </t>
  </si>
  <si>
    <t xml:space="preserve">Yasser Abd El Wahab, Farah </t>
  </si>
  <si>
    <t xml:space="preserve">Bassols Ribera, Marina </t>
  </si>
  <si>
    <t xml:space="preserve">Bozovic, Alexandra </t>
  </si>
  <si>
    <t xml:space="preserve">Cianci, Claudia </t>
  </si>
  <si>
    <t xml:space="preserve">Ciobanu, Daniela </t>
  </si>
  <si>
    <t xml:space="preserve">Hoste Ferrer, Claudia </t>
  </si>
  <si>
    <t xml:space="preserve">Ladurner, Jasmin </t>
  </si>
  <si>
    <t xml:space="preserve">Maristany Zuleta De Reales, Guiomar </t>
  </si>
  <si>
    <t xml:space="preserve">Razafindranaly, Julie </t>
  </si>
  <si>
    <t xml:space="preserve">Shaydullina, Sabina </t>
  </si>
  <si>
    <t xml:space="preserve">Smith, Kristina N </t>
  </si>
  <si>
    <t xml:space="preserve">Van De Graaf, Gabriela </t>
  </si>
  <si>
    <t xml:space="preserve">Vikhryanova, Elina </t>
  </si>
  <si>
    <t xml:space="preserve">Zotova, Maria </t>
  </si>
  <si>
    <t xml:space="preserve">Klepac, Andreja </t>
  </si>
  <si>
    <t xml:space="preserve">El Tabakh, Heidi </t>
  </si>
  <si>
    <t xml:space="preserve">Eto, Naoko </t>
  </si>
  <si>
    <t xml:space="preserve">Jebawy, Jasmin </t>
  </si>
  <si>
    <t xml:space="preserve">Bukhanko, Anastasia </t>
  </si>
  <si>
    <t xml:space="preserve">Bouzo Zanotti, Noelia </t>
  </si>
  <si>
    <t xml:space="preserve">Chernetsova, Darya </t>
  </si>
  <si>
    <t xml:space="preserve">Chimura, Natsumi </t>
  </si>
  <si>
    <t xml:space="preserve">Dario, Alessia </t>
  </si>
  <si>
    <t xml:space="preserve">Darishina, Yanina </t>
  </si>
  <si>
    <t xml:space="preserve">Di Sarra, Federica </t>
  </si>
  <si>
    <t xml:space="preserve">Finck, Sarah </t>
  </si>
  <si>
    <t xml:space="preserve">Glushko, Lina </t>
  </si>
  <si>
    <t xml:space="preserve">Hourigan, Paige Mary </t>
  </si>
  <si>
    <t xml:space="preserve">Ifidzhen, Melissa </t>
  </si>
  <si>
    <t>Nigeria NGR</t>
  </si>
  <si>
    <t xml:space="preserve">Ivascu, Iulia </t>
  </si>
  <si>
    <t xml:space="preserve">Jandakate, Chompoothip </t>
  </si>
  <si>
    <t xml:space="preserve">Kraus, Livia </t>
  </si>
  <si>
    <t xml:space="preserve">Kuncikova, Lenka </t>
  </si>
  <si>
    <t xml:space="preserve">Kurginyan, Nonna </t>
  </si>
  <si>
    <t xml:space="preserve">Kuznetsova, Varvara </t>
  </si>
  <si>
    <t xml:space="preserve">Miletic, Kristina </t>
  </si>
  <si>
    <t xml:space="preserve">Miyazaki, Yuriko </t>
  </si>
  <si>
    <t xml:space="preserve">Neuwirth, Yvonne </t>
  </si>
  <si>
    <t xml:space="preserve">Nicholls, Olivia </t>
  </si>
  <si>
    <t xml:space="preserve">Novotna, Natalie </t>
  </si>
  <si>
    <t xml:space="preserve">Nur Haliza, Deria </t>
  </si>
  <si>
    <t xml:space="preserve">Rogozinska Dzik, Stefania </t>
  </si>
  <si>
    <t xml:space="preserve">Sakalouskaya, Vera </t>
  </si>
  <si>
    <t xml:space="preserve">Solovyeva, Daria </t>
  </si>
  <si>
    <t xml:space="preserve">Theron, Liniques </t>
  </si>
  <si>
    <t>Namibia NAM</t>
  </si>
  <si>
    <t xml:space="preserve">Tomanova, Nikola </t>
  </si>
  <si>
    <t xml:space="preserve">Ukolova, Anna </t>
  </si>
  <si>
    <t xml:space="preserve">Vukovic, Daniela </t>
  </si>
  <si>
    <t xml:space="preserve">Yang, Yidi </t>
  </si>
  <si>
    <t xml:space="preserve">Ek, Emma </t>
  </si>
  <si>
    <t xml:space="preserve">Genovese, Elaine </t>
  </si>
  <si>
    <t>Malta MLT</t>
  </si>
  <si>
    <t xml:space="preserve">Khatamova, Shakhnoza </t>
  </si>
  <si>
    <t xml:space="preserve">Kim, Sung Hee </t>
  </si>
  <si>
    <t xml:space="preserve">Kislyak, Kristina </t>
  </si>
  <si>
    <t xml:space="preserve">Malikova, Katya </t>
  </si>
  <si>
    <t xml:space="preserve">Nadel, Nicole </t>
  </si>
  <si>
    <t xml:space="preserve">Ogut, Inci </t>
  </si>
  <si>
    <t xml:space="preserve">Oliveira, Barbara </t>
  </si>
  <si>
    <t xml:space="preserve">Ortevall, Sandra </t>
  </si>
  <si>
    <t xml:space="preserve">Peers, Sally </t>
  </si>
  <si>
    <t xml:space="preserve">Pisareva, Alexandra </t>
  </si>
  <si>
    <t xml:space="preserve">Roman Dominguez, Ana </t>
  </si>
  <si>
    <t xml:space="preserve">Saidhujaeva, Sarvinoz </t>
  </si>
  <si>
    <t xml:space="preserve">Saitova, Anastasiya </t>
  </si>
  <si>
    <t xml:space="preserve">Stoica, Denise-Antonela </t>
  </si>
  <si>
    <t xml:space="preserve">Suhail, Ushna </t>
  </si>
  <si>
    <t>Pakistan PAK</t>
  </si>
  <si>
    <t xml:space="preserve">Tahan, Maya </t>
  </si>
  <si>
    <t xml:space="preserve">Terami, Karin </t>
  </si>
  <si>
    <t xml:space="preserve">Wessel, Alina </t>
  </si>
  <si>
    <t xml:space="preserve">Yakimova, Anastasiya </t>
  </si>
  <si>
    <t xml:space="preserve">Elfahimi, Abir </t>
  </si>
  <si>
    <t>Morocco MAR</t>
  </si>
  <si>
    <t xml:space="preserve">Miyamoto, Ayumi </t>
  </si>
  <si>
    <t xml:space="preserve">Osorio Serrano, Maria Camila </t>
  </si>
  <si>
    <t xml:space="preserve">Rico Garcia, Laura </t>
  </si>
  <si>
    <t xml:space="preserve">Rosenqvist, Julia </t>
  </si>
  <si>
    <t xml:space="preserve">Abdel Rahim, Salma </t>
  </si>
  <si>
    <t xml:space="preserve">Akiyama, Minami </t>
  </si>
  <si>
    <t xml:space="preserve">Austin, Brooke </t>
  </si>
  <si>
    <t xml:space="preserve">Beccio, Victoria </t>
  </si>
  <si>
    <t xml:space="preserve">Birnbaumer, Hortencia </t>
  </si>
  <si>
    <t xml:space="preserve">Buczynska, Aleksandra </t>
  </si>
  <si>
    <t xml:space="preserve">Chen, Siyu </t>
  </si>
  <si>
    <t xml:space="preserve">Chypyha, Lauren </t>
  </si>
  <si>
    <t xml:space="preserve">Correa, Mariana </t>
  </si>
  <si>
    <t xml:space="preserve">Coutino Castillo, Alexia </t>
  </si>
  <si>
    <t xml:space="preserve">Czarnik, Paulina </t>
  </si>
  <si>
    <t xml:space="preserve">Eltony, Mayar </t>
  </si>
  <si>
    <t xml:space="preserve">Flores, Beatriz </t>
  </si>
  <si>
    <t xml:space="preserve">Huang, En-Pei </t>
  </si>
  <si>
    <t xml:space="preserve">James, Elizabeth </t>
  </si>
  <si>
    <t xml:space="preserve">Kalinina, Viktoriia </t>
  </si>
  <si>
    <t xml:space="preserve">Kang, Seo-Kyung </t>
  </si>
  <si>
    <t xml:space="preserve">Kaufinger, Ina </t>
  </si>
  <si>
    <t xml:space="preserve">Kladivova, Aneta </t>
  </si>
  <si>
    <t xml:space="preserve">Klyueva, Ekaterina </t>
  </si>
  <si>
    <t xml:space="preserve">Kolar, Nina </t>
  </si>
  <si>
    <t xml:space="preserve">Kotlica, Boba </t>
  </si>
  <si>
    <t xml:space="preserve">Leake, Grace </t>
  </si>
  <si>
    <t xml:space="preserve">Lodzki, Sean </t>
  </si>
  <si>
    <t xml:space="preserve">Marcionni, Sara </t>
  </si>
  <si>
    <t xml:space="preserve">Masuri, Ester </t>
  </si>
  <si>
    <t xml:space="preserve">Mdlulwa, Warona </t>
  </si>
  <si>
    <t xml:space="preserve">Medcalf, Anne-Marie </t>
  </si>
  <si>
    <t xml:space="preserve">Mihail, Diana </t>
  </si>
  <si>
    <t xml:space="preserve">Mukherjee, Amrita </t>
  </si>
  <si>
    <t xml:space="preserve">Mun, Viktoryia </t>
  </si>
  <si>
    <t xml:space="preserve">Natarajan, Ramya </t>
  </si>
  <si>
    <t xml:space="preserve">Niemeier, Jule </t>
  </si>
  <si>
    <t xml:space="preserve">Orichkevitch, Daria </t>
  </si>
  <si>
    <t xml:space="preserve">Ovcharenko, Ekaterina </t>
  </si>
  <si>
    <t xml:space="preserve">Pattacini, Cecilia </t>
  </si>
  <si>
    <t xml:space="preserve">Perera Ros, Meritxell </t>
  </si>
  <si>
    <t xml:space="preserve">Pogribnyak, Nataliya </t>
  </si>
  <si>
    <t xml:space="preserve">Qi, Jiatian </t>
  </si>
  <si>
    <t xml:space="preserve">Quiceno, Valerie </t>
  </si>
  <si>
    <t xml:space="preserve">Raggi, Angelica </t>
  </si>
  <si>
    <t xml:space="preserve">Richardson, Eden </t>
  </si>
  <si>
    <t xml:space="preserve">Rioux, Lisa-Marie </t>
  </si>
  <si>
    <t xml:space="preserve">Rutarova, Eva </t>
  </si>
  <si>
    <t xml:space="preserve">Sanchez-Quintanar, Cristina </t>
  </si>
  <si>
    <t xml:space="preserve">Sarkisova, Karine </t>
  </si>
  <si>
    <t xml:space="preserve">Schweinerova, Nikola </t>
  </si>
  <si>
    <t xml:space="preserve">Shulzhanok, Darya </t>
  </si>
  <si>
    <t xml:space="preserve">Stoilkovska, Magdalena </t>
  </si>
  <si>
    <t xml:space="preserve">Stotyka, Veronika </t>
  </si>
  <si>
    <t xml:space="preserve">Sul, You-Na </t>
  </si>
  <si>
    <t xml:space="preserve">Takayama, Chihiro </t>
  </si>
  <si>
    <t xml:space="preserve">Taylor, Ella </t>
  </si>
  <si>
    <t xml:space="preserve">Testa, Giorgia </t>
  </si>
  <si>
    <t xml:space="preserve">Tomic, Tamara </t>
  </si>
  <si>
    <t xml:space="preserve">Tumosa, Camila </t>
  </si>
  <si>
    <t xml:space="preserve">Ulvefeldt, Malin </t>
  </si>
  <si>
    <t xml:space="preserve">Wong, Vanessa </t>
  </si>
  <si>
    <t xml:space="preserve">Wu, Ho Ching </t>
  </si>
  <si>
    <t xml:space="preserve">Xibilia, Michela </t>
  </si>
  <si>
    <t xml:space="preserve">Yang, Shangqing </t>
  </si>
  <si>
    <t xml:space="preserve">Yu, Yuanyi </t>
  </si>
  <si>
    <t>Row Labels</t>
  </si>
  <si>
    <t>Grand Total</t>
  </si>
  <si>
    <t>Jun</t>
  </si>
  <si>
    <t>Dec</t>
  </si>
  <si>
    <t>Apr</t>
  </si>
  <si>
    <t>Mar</t>
  </si>
  <si>
    <t>May</t>
  </si>
  <si>
    <t>Sep</t>
  </si>
  <si>
    <t>Feb</t>
  </si>
  <si>
    <t>Jul</t>
  </si>
  <si>
    <t>Aug</t>
  </si>
  <si>
    <t>Oct</t>
  </si>
  <si>
    <t>Nov</t>
  </si>
  <si>
    <t>Jan</t>
  </si>
  <si>
    <t>percent</t>
  </si>
  <si>
    <t>Average of percent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</si>
</sst>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 wrapText="1"/>
    </xf>
    <xf numFmtId="15" fontId="0" fillId="0" borderId="0" xfId="0" applyNumberFormat="1" applyAlignment="1">
      <alignment vertical="center" wrapText="1"/>
    </xf>
    <xf numFmtId="0" fontId="1" fillId="0" borderId="0" xfId="1"/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/>
    </xf>
    <xf numFmtId="15" fontId="0" fillId="0" borderId="0" xfId="0" applyNumberFormat="1" applyAlignment="1">
      <alignment vertical="center"/>
    </xf>
    <xf numFmtId="0" fontId="0" fillId="0" borderId="0" xfId="0" applyFill="1"/>
    <xf numFmtId="0" fontId="1" fillId="0" borderId="0" xfId="1" applyAlignment="1">
      <alignment vertical="center" wrapText="1"/>
    </xf>
    <xf numFmtId="0" fontId="0" fillId="0" borderId="0" xfId="0" pivotButton="1"/>
    <xf numFmtId="15" fontId="0" fillId="0" borderId="0" xfId="0" applyNumberFormat="1" applyAlignment="1">
      <alignment horizontal="left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164" fontId="0" fillId="2" borderId="0" xfId="0" applyNumberFormat="1" applyFill="1"/>
  </cellXfs>
  <cellStyles count="2">
    <cellStyle name="Hyperlink" xfId="1" builtinId="8"/>
    <cellStyle name="Normal" xfId="0" builtinId="0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bbott Katz" refreshedDate="42733.911208564816" createdVersion="6" refreshedVersion="6" minRefreshableVersion="3" recordCount="1313">
  <cacheSource type="worksheet">
    <worksheetSource ref="B2:H1315" sheet="Sheet1"/>
  </cacheSource>
  <cacheFields count="7">
    <cacheField name="rank" numFmtId="0">
      <sharedItems containsSemiMixedTypes="0" containsString="0" containsNumber="1" containsInteger="1" minValue="1" maxValue="1252" count="1014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n v="383"/>
        <n v="384"/>
        <n v="385"/>
        <n v="386"/>
        <n v="387"/>
        <n v="388"/>
        <n v="389"/>
        <n v="390"/>
        <n v="391"/>
        <n v="392"/>
        <n v="393"/>
        <n v="394"/>
        <n v="395"/>
        <n v="396"/>
        <n v="397"/>
        <n v="398"/>
        <n v="399"/>
        <n v="400"/>
        <n v="401"/>
        <n v="402"/>
        <n v="403"/>
        <n v="404"/>
        <n v="405"/>
        <n v="406"/>
        <n v="407"/>
        <n v="408"/>
        <n v="409"/>
        <n v="410"/>
        <n v="411"/>
        <n v="412"/>
        <n v="413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28"/>
        <n v="429"/>
        <n v="430"/>
        <n v="431"/>
        <n v="432"/>
        <n v="433"/>
        <n v="434"/>
        <n v="435"/>
        <n v="436"/>
        <n v="437"/>
        <n v="438"/>
        <n v="439"/>
        <n v="440"/>
        <n v="441"/>
        <n v="442"/>
        <n v="443"/>
        <n v="444"/>
        <n v="445"/>
        <n v="446"/>
        <n v="447"/>
        <n v="448"/>
        <n v="449"/>
        <n v="450"/>
        <n v="451"/>
        <n v="452"/>
        <n v="453"/>
        <n v="454"/>
        <n v="455"/>
        <n v="456"/>
        <n v="457"/>
        <n v="458"/>
        <n v="459"/>
        <n v="460"/>
        <n v="461"/>
        <n v="462"/>
        <n v="463"/>
        <n v="464"/>
        <n v="465"/>
        <n v="466"/>
        <n v="467"/>
        <n v="468"/>
        <n v="469"/>
        <n v="470"/>
        <n v="471"/>
        <n v="472"/>
        <n v="473"/>
        <n v="474"/>
        <n v="475"/>
        <n v="476"/>
        <n v="477"/>
        <n v="478"/>
        <n v="479"/>
        <n v="480"/>
        <n v="481"/>
        <n v="482"/>
        <n v="483"/>
        <n v="484"/>
        <n v="485"/>
        <n v="486"/>
        <n v="487"/>
        <n v="488"/>
        <n v="489"/>
        <n v="490"/>
        <n v="491"/>
        <n v="492"/>
        <n v="493"/>
        <n v="494"/>
        <n v="495"/>
        <n v="496"/>
        <n v="497"/>
        <n v="498"/>
        <n v="499"/>
        <n v="500"/>
        <n v="501"/>
        <n v="502"/>
        <n v="503"/>
        <n v="504"/>
        <n v="505"/>
        <n v="506"/>
        <n v="507"/>
        <n v="508"/>
        <n v="509"/>
        <n v="510"/>
        <n v="511"/>
        <n v="512"/>
        <n v="513"/>
        <n v="514"/>
        <n v="515"/>
        <n v="516"/>
        <n v="517"/>
        <n v="518"/>
        <n v="519"/>
        <n v="520"/>
        <n v="521"/>
        <n v="522"/>
        <n v="523"/>
        <n v="524"/>
        <n v="525"/>
        <n v="526"/>
        <n v="527"/>
        <n v="528"/>
        <n v="529"/>
        <n v="530"/>
        <n v="531"/>
        <n v="532"/>
        <n v="533"/>
        <n v="534"/>
        <n v="535"/>
        <n v="536"/>
        <n v="537"/>
        <n v="538"/>
        <n v="539"/>
        <n v="540"/>
        <n v="541"/>
        <n v="542"/>
        <n v="543"/>
        <n v="544"/>
        <n v="545"/>
        <n v="546"/>
        <n v="547"/>
        <n v="548"/>
        <n v="549"/>
        <n v="550"/>
        <n v="551"/>
        <n v="552"/>
        <n v="553"/>
        <n v="554"/>
        <n v="555"/>
        <n v="556"/>
        <n v="557"/>
        <n v="558"/>
        <n v="559"/>
        <n v="560"/>
        <n v="561"/>
        <n v="562"/>
        <n v="563"/>
        <n v="564"/>
        <n v="565"/>
        <n v="566"/>
        <n v="567"/>
        <n v="568"/>
        <n v="569"/>
        <n v="570"/>
        <n v="571"/>
        <n v="572"/>
        <n v="573"/>
        <n v="574"/>
        <n v="575"/>
        <n v="576"/>
        <n v="577"/>
        <n v="578"/>
        <n v="579"/>
        <n v="580"/>
        <n v="581"/>
        <n v="582"/>
        <n v="583"/>
        <n v="584"/>
        <n v="585"/>
        <n v="586"/>
        <n v="587"/>
        <n v="588"/>
        <n v="589"/>
        <n v="590"/>
        <n v="591"/>
        <n v="592"/>
        <n v="593"/>
        <n v="594"/>
        <n v="595"/>
        <n v="596"/>
        <n v="597"/>
        <n v="598"/>
        <n v="599"/>
        <n v="600"/>
        <n v="601"/>
        <n v="602"/>
        <n v="603"/>
        <n v="604"/>
        <n v="605"/>
        <n v="606"/>
        <n v="607"/>
        <n v="608"/>
        <n v="609"/>
        <n v="610"/>
        <n v="611"/>
        <n v="612"/>
        <n v="613"/>
        <n v="614"/>
        <n v="615"/>
        <n v="616"/>
        <n v="617"/>
        <n v="618"/>
        <n v="619"/>
        <n v="620"/>
        <n v="621"/>
        <n v="622"/>
        <n v="623"/>
        <n v="624"/>
        <n v="625"/>
        <n v="626"/>
        <n v="627"/>
        <n v="628"/>
        <n v="629"/>
        <n v="630"/>
        <n v="631"/>
        <n v="632"/>
        <n v="633"/>
        <n v="634"/>
        <n v="635"/>
        <n v="636"/>
        <n v="637"/>
        <n v="638"/>
        <n v="639"/>
        <n v="640"/>
        <n v="641"/>
        <n v="642"/>
        <n v="643"/>
        <n v="644"/>
        <n v="645"/>
        <n v="646"/>
        <n v="647"/>
        <n v="648"/>
        <n v="649"/>
        <n v="650"/>
        <n v="651"/>
        <n v="652"/>
        <n v="653"/>
        <n v="654"/>
        <n v="655"/>
        <n v="656"/>
        <n v="657"/>
        <n v="658"/>
        <n v="659"/>
        <n v="660"/>
        <n v="661"/>
        <n v="662"/>
        <n v="663"/>
        <n v="664"/>
        <n v="665"/>
        <n v="666"/>
        <n v="667"/>
        <n v="668"/>
        <n v="669"/>
        <n v="670"/>
        <n v="671"/>
        <n v="672"/>
        <n v="673"/>
        <n v="674"/>
        <n v="675"/>
        <n v="676"/>
        <n v="677"/>
        <n v="678"/>
        <n v="679"/>
        <n v="680"/>
        <n v="681"/>
        <n v="682"/>
        <n v="683"/>
        <n v="684"/>
        <n v="685"/>
        <n v="686"/>
        <n v="687"/>
        <n v="688"/>
        <n v="689"/>
        <n v="690"/>
        <n v="691"/>
        <n v="692"/>
        <n v="693"/>
        <n v="694"/>
        <n v="695"/>
        <n v="696"/>
        <n v="697"/>
        <n v="698"/>
        <n v="699"/>
        <n v="700"/>
        <n v="701"/>
        <n v="702"/>
        <n v="703"/>
        <n v="704"/>
        <n v="705"/>
        <n v="706"/>
        <n v="707"/>
        <n v="708"/>
        <n v="709"/>
        <n v="710"/>
        <n v="711"/>
        <n v="712"/>
        <n v="713"/>
        <n v="714"/>
        <n v="715"/>
        <n v="716"/>
        <n v="717"/>
        <n v="718"/>
        <n v="719"/>
        <n v="720"/>
        <n v="721"/>
        <n v="722"/>
        <n v="723"/>
        <n v="724"/>
        <n v="725"/>
        <n v="726"/>
        <n v="727"/>
        <n v="728"/>
        <n v="729"/>
        <n v="730"/>
        <n v="731"/>
        <n v="732"/>
        <n v="733"/>
        <n v="734"/>
        <n v="735"/>
        <n v="736"/>
        <n v="737"/>
        <n v="738"/>
        <n v="739"/>
        <n v="740"/>
        <n v="741"/>
        <n v="742"/>
        <n v="743"/>
        <n v="744"/>
        <n v="745"/>
        <n v="746"/>
        <n v="747"/>
        <n v="748"/>
        <n v="749"/>
        <n v="750"/>
        <n v="751"/>
        <n v="752"/>
        <n v="753"/>
        <n v="754"/>
        <n v="755"/>
        <n v="757"/>
        <n v="758"/>
        <n v="759"/>
        <n v="760"/>
        <n v="761"/>
        <n v="762"/>
        <n v="763"/>
        <n v="764"/>
        <n v="765"/>
        <n v="766"/>
        <n v="767"/>
        <n v="768"/>
        <n v="769"/>
        <n v="770"/>
        <n v="771"/>
        <n v="772"/>
        <n v="773"/>
        <n v="774"/>
        <n v="775"/>
        <n v="776"/>
        <n v="777"/>
        <n v="778"/>
        <n v="779"/>
        <n v="780"/>
        <n v="781"/>
        <n v="783"/>
        <n v="784"/>
        <n v="785"/>
        <n v="786"/>
        <n v="787"/>
        <n v="788"/>
        <n v="789"/>
        <n v="790"/>
        <n v="791"/>
        <n v="792"/>
        <n v="793"/>
        <n v="794"/>
        <n v="795"/>
        <n v="797"/>
        <n v="798"/>
        <n v="799"/>
        <n v="800"/>
        <n v="801"/>
        <n v="802"/>
        <n v="803"/>
        <n v="804"/>
        <n v="805"/>
        <n v="806"/>
        <n v="807"/>
        <n v="809"/>
        <n v="810"/>
        <n v="811"/>
        <n v="812"/>
        <n v="813"/>
        <n v="814"/>
        <n v="815"/>
        <n v="816"/>
        <n v="817"/>
        <n v="818"/>
        <n v="819"/>
        <n v="820"/>
        <n v="821"/>
        <n v="822"/>
        <n v="823"/>
        <n v="824"/>
        <n v="825"/>
        <n v="826"/>
        <n v="827"/>
        <n v="828"/>
        <n v="830"/>
        <n v="831"/>
        <n v="832"/>
        <n v="833"/>
        <n v="834"/>
        <n v="835"/>
        <n v="836"/>
        <n v="838"/>
        <n v="839"/>
        <n v="840"/>
        <n v="841"/>
        <n v="842"/>
        <n v="843"/>
        <n v="844"/>
        <n v="845"/>
        <n v="846"/>
        <n v="847"/>
        <n v="848"/>
        <n v="849"/>
        <n v="850"/>
        <n v="851"/>
        <n v="852"/>
        <n v="853"/>
        <n v="854"/>
        <n v="855"/>
        <n v="856"/>
        <n v="857"/>
        <n v="858"/>
        <n v="859"/>
        <n v="860"/>
        <n v="861"/>
        <n v="862"/>
        <n v="863"/>
        <n v="864"/>
        <n v="865"/>
        <n v="866"/>
        <n v="867"/>
        <n v="869"/>
        <n v="872"/>
        <n v="873"/>
        <n v="875"/>
        <n v="876"/>
        <n v="877"/>
        <n v="879"/>
        <n v="880"/>
        <n v="881"/>
        <n v="882"/>
        <n v="883"/>
        <n v="884"/>
        <n v="887"/>
        <n v="888"/>
        <n v="890"/>
        <n v="891"/>
        <n v="892"/>
        <n v="893"/>
        <n v="895"/>
        <n v="896"/>
        <n v="897"/>
        <n v="898"/>
        <n v="900"/>
        <n v="901"/>
        <n v="903"/>
        <n v="905"/>
        <n v="906"/>
        <n v="907"/>
        <n v="908"/>
        <n v="909"/>
        <n v="910"/>
        <n v="911"/>
        <n v="912"/>
        <n v="913"/>
        <n v="914"/>
        <n v="915"/>
        <n v="916"/>
        <n v="917"/>
        <n v="918"/>
        <n v="919"/>
        <n v="920"/>
        <n v="921"/>
        <n v="924"/>
        <n v="925"/>
        <n v="926"/>
        <n v="927"/>
        <n v="928"/>
        <n v="929"/>
        <n v="930"/>
        <n v="931"/>
        <n v="932"/>
        <n v="933"/>
        <n v="934"/>
        <n v="935"/>
        <n v="936"/>
        <n v="937"/>
        <n v="938"/>
        <n v="939"/>
        <n v="941"/>
        <n v="942"/>
        <n v="943"/>
        <n v="945"/>
        <n v="946"/>
        <n v="947"/>
        <n v="951"/>
        <n v="952"/>
        <n v="953"/>
        <n v="955"/>
        <n v="960"/>
        <n v="961"/>
        <n v="962"/>
        <n v="963"/>
        <n v="964"/>
        <n v="965"/>
        <n v="966"/>
        <n v="967"/>
        <n v="968"/>
        <n v="969"/>
        <n v="970"/>
        <n v="972"/>
        <n v="973"/>
        <n v="975"/>
        <n v="976"/>
        <n v="977"/>
        <n v="980"/>
        <n v="981"/>
        <n v="983"/>
        <n v="984"/>
        <n v="986"/>
        <n v="988"/>
        <n v="992"/>
        <n v="994"/>
        <n v="995"/>
        <n v="997"/>
        <n v="999"/>
        <n v="1002"/>
        <n v="1005"/>
        <n v="1006"/>
        <n v="1008"/>
        <n v="1009"/>
        <n v="1010"/>
        <n v="1013"/>
        <n v="1014"/>
        <n v="1018"/>
        <n v="1022"/>
        <n v="1023"/>
        <n v="1027"/>
        <n v="1029"/>
        <n v="1030"/>
        <n v="1032"/>
        <n v="1033"/>
        <n v="1036"/>
        <n v="1038"/>
        <n v="1040"/>
        <n v="1042"/>
        <n v="1045"/>
        <n v="1046"/>
        <n v="1048"/>
        <n v="1055"/>
        <n v="1063"/>
        <n v="1066"/>
        <n v="1067"/>
        <n v="1069"/>
        <n v="1073"/>
        <n v="1074"/>
        <n v="1075"/>
        <n v="1079"/>
        <n v="1080"/>
        <n v="1081"/>
        <n v="1090"/>
        <n v="1095"/>
        <n v="1102"/>
        <n v="1103"/>
        <n v="1104"/>
        <n v="1108"/>
        <n v="1115"/>
        <n v="1116"/>
        <n v="1119"/>
        <n v="1125"/>
        <n v="1144"/>
        <n v="1153"/>
        <n v="1154"/>
        <n v="1160"/>
        <n v="1178"/>
        <n v="1191"/>
        <n v="1192"/>
        <n v="1193"/>
        <n v="1194"/>
        <n v="1195"/>
        <n v="1196"/>
        <n v="1226"/>
        <n v="1247"/>
        <n v="1252"/>
      </sharedItems>
      <fieldGroup base="0">
        <rangePr startNum="1" endNum="1252" groupInterval="100"/>
        <groupItems count="15">
          <s v="&lt;1"/>
          <s v="1-100"/>
          <s v="101-200"/>
          <s v="201-300"/>
          <s v="301-400"/>
          <s v="401-500"/>
          <s v="501-600"/>
          <s v="601-700"/>
          <s v="701-800"/>
          <s v="801-900"/>
          <s v="901-1000"/>
          <s v="1001-1100"/>
          <s v="1101-1200"/>
          <s v="1201-1300"/>
          <s v="&gt;1301"/>
        </groupItems>
      </fieldGroup>
    </cacheField>
    <cacheField name="name" numFmtId="0">
      <sharedItems/>
    </cacheField>
    <cacheField name="country" numFmtId="0">
      <sharedItems/>
    </cacheField>
    <cacheField name="DOB" numFmtId="15">
      <sharedItems containsSemiMixedTypes="0" containsNonDate="0" containsDate="1" containsString="0" minDate="1977-06-28T00:00:00" maxDate="2001-12-23T00:00:00" count="1144">
        <d v="1988-01-18T00:00:00"/>
        <d v="1981-09-26T00:00:00"/>
        <d v="1989-03-06T00:00:00"/>
        <d v="1991-09-27T00:00:00"/>
        <d v="1989-05-06T00:00:00"/>
        <d v="1992-03-21T00:00:00"/>
        <d v="1993-10-08T00:00:00"/>
        <d v="1995-02-17T00:00:00"/>
        <d v="1985-06-27T00:00:00"/>
        <d v="1991-05-17T00:00:00"/>
        <d v="1990-03-08T00:00:00"/>
        <d v="1988-09-03T00:00:00"/>
        <d v="1989-07-31T00:00:00"/>
        <d v="1994-09-12T00:00:00"/>
        <d v="1989-06-08T00:00:00"/>
        <d v="1986-08-01T00:00:00"/>
        <d v="1980-06-17T00:00:00"/>
        <d v="1983-02-18T00:00:00"/>
        <d v="1990-07-11T00:00:00"/>
        <d v="1986-03-28T00:00:00"/>
        <d v="1984-03-30T00:00:00"/>
        <d v="1991-12-10T00:00:00"/>
        <d v="1989-01-21T00:00:00"/>
        <d v="1993-10-16T00:00:00"/>
        <d v="1994-03-05T00:00:00"/>
        <d v="1997-05-07T00:00:00"/>
        <d v="1991-07-03T00:00:00"/>
        <d v="1993-05-10T00:00:00"/>
        <d v="1990-08-26T00:00:00"/>
        <d v="1988-06-07T00:00:00"/>
        <d v="1988-03-04T00:00:00"/>
        <d v="1993-09-27T00:00:00"/>
        <d v="1995-01-07T00:00:00"/>
        <d v="1990-04-13T00:00:00"/>
        <d v="1993-03-20T00:00:00"/>
        <d v="1991-12-06T00:00:00"/>
        <d v="1987-09-12T00:00:00"/>
        <d v="1987-09-25T00:00:00"/>
        <d v="1990-07-03T00:00:00"/>
        <d v="1991-04-29T00:00:00"/>
        <d v="1990-01-22T00:00:00"/>
        <d v="1993-05-14T00:00:00"/>
        <d v="1997-03-10T00:00:00"/>
        <d v="1997-06-08T00:00:00"/>
        <d v="1992-05-11T00:00:00"/>
        <d v="1994-02-25T00:00:00"/>
        <d v="1997-12-27T00:00:00"/>
        <d v="1997-10-16T00:00:00"/>
        <d v="1987-04-29T00:00:00"/>
        <d v="1988-08-17T00:00:00"/>
        <d v="1994-02-16T00:00:00"/>
        <d v="1996-05-10T00:00:00"/>
        <d v="1988-11-02T00:00:00"/>
        <d v="1985-02-28T00:00:00"/>
        <d v="1987-09-09T00:00:00"/>
        <d v="1992-10-16T00:00:00"/>
        <d v="1989-05-30T00:00:00"/>
        <d v="1989-10-20T00:00:00"/>
        <d v="1992-10-13T00:00:00"/>
        <d v="1993-10-09T00:00:00"/>
        <d v="1987-02-04T00:00:00"/>
        <d v="1987-11-06T00:00:00"/>
        <d v="1987-09-13T00:00:00"/>
        <d v="1986-01-10T00:00:00"/>
        <d v="1992-03-20T00:00:00"/>
        <d v="1994-02-01T00:00:00"/>
        <d v="1996-05-16T00:00:00"/>
        <d v="1986-08-08T00:00:00"/>
        <d v="1986-01-31T00:00:00"/>
        <d v="1994-11-18T00:00:00"/>
        <d v="1992-01-14T00:00:00"/>
        <d v="1990-04-03T00:00:00"/>
        <d v="1996-10-24T00:00:00"/>
        <d v="1999-04-08T00:00:00"/>
        <d v="1992-05-19T00:00:00"/>
        <d v="1991-12-30T00:00:00"/>
        <d v="1989-02-03T00:00:00"/>
        <d v="1990-04-07T00:00:00"/>
        <d v="1982-03-09T00:00:00"/>
        <d v="1990-05-23T00:00:00"/>
        <d v="1989-09-28T00:00:00"/>
        <d v="1986-01-08T00:00:00"/>
        <d v="1994-02-05T00:00:00"/>
        <d v="1989-02-04T00:00:00"/>
        <d v="1986-01-04T00:00:00"/>
        <d v="1995-02-16T00:00:00"/>
        <d v="1993-03-03T00:00:00"/>
        <d v="1986-05-21T00:00:00"/>
        <d v="1990-02-28T00:00:00"/>
        <d v="1993-03-07T00:00:00"/>
        <d v="1989-09-22T00:00:00"/>
        <d v="1995-05-12T00:00:00"/>
        <d v="1994-11-28T00:00:00"/>
        <d v="1992-02-12T00:00:00"/>
        <d v="1994-04-10T00:00:00"/>
        <d v="1995-07-25T00:00:00"/>
        <d v="1990-05-04T00:00:00"/>
        <d v="1993-05-29T00:00:00"/>
        <d v="1996-06-28T00:00:00"/>
        <d v="1994-02-20T00:00:00"/>
        <d v="1980-06-23T00:00:00"/>
        <d v="1989-07-03T00:00:00"/>
        <d v="1985-11-22T00:00:00"/>
        <d v="1988-03-06T00:00:00"/>
        <d v="1996-10-08T00:00:00"/>
        <d v="1994-07-27T00:00:00"/>
        <d v="1994-11-15T00:00:00"/>
        <d v="1989-08-12T00:00:00"/>
        <d v="1990-05-30T00:00:00"/>
        <d v="1995-12-24T00:00:00"/>
        <d v="1995-02-18T00:00:00"/>
        <d v="1990-03-10T00:00:00"/>
        <d v="1987-08-08T00:00:00"/>
        <d v="1994-04-30T00:00:00"/>
        <d v="1994-09-01T00:00:00"/>
        <d v="1995-04-12T00:00:00"/>
        <d v="1991-09-09T00:00:00"/>
        <d v="1996-10-19T00:00:00"/>
        <d v="1994-03-26T00:00:00"/>
        <d v="1993-08-24T00:00:00"/>
        <d v="1994-03-22T00:00:00"/>
        <d v="1994-01-28T00:00:00"/>
        <d v="1995-11-17T00:00:00"/>
        <d v="1990-12-06T00:00:00"/>
        <d v="1994-05-06T00:00:00"/>
        <d v="1987-11-19T00:00:00"/>
        <d v="1992-01-21T00:00:00"/>
        <d v="1992-11-25T00:00:00"/>
        <d v="1991-01-13T00:00:00"/>
        <d v="1997-02-16T00:00:00"/>
        <d v="1992-04-16T00:00:00"/>
        <d v="1990-01-28T00:00:00"/>
        <d v="1996-04-16T00:00:00"/>
        <d v="1998-05-05T00:00:00"/>
        <d v="1995-05-11T00:00:00"/>
        <d v="1991-10-25T00:00:00"/>
        <d v="1990-04-10T00:00:00"/>
        <d v="1996-07-30T00:00:00"/>
        <d v="1987-11-03T00:00:00"/>
        <d v="1991-01-20T00:00:00"/>
        <d v="1993-03-15T00:00:00"/>
        <d v="1995-03-13T00:00:00"/>
        <d v="1995-08-06T00:00:00"/>
        <d v="1987-06-28T00:00:00"/>
        <d v="1995-12-12T00:00:00"/>
        <d v="1996-03-19T00:00:00"/>
        <d v="1994-09-04T00:00:00"/>
        <d v="1993-10-18T00:00:00"/>
        <d v="1996-04-12T00:00:00"/>
        <d v="1992-04-18T00:00:00"/>
        <d v="1988-10-04T00:00:00"/>
        <d v="1995-02-25T00:00:00"/>
        <d v="1991-03-24T00:00:00"/>
        <d v="1996-04-15T00:00:00"/>
        <d v="1998-08-13T00:00:00"/>
        <d v="1992-08-06T00:00:00"/>
        <d v="1994-10-24T00:00:00"/>
        <d v="1990-06-16T00:00:00"/>
        <d v="1994-07-07T00:00:00"/>
        <d v="1985-05-21T00:00:00"/>
        <d v="1994-02-24T00:00:00"/>
        <d v="1990-08-11T00:00:00"/>
        <d v="1983-05-12T00:00:00"/>
        <d v="1988-08-23T00:00:00"/>
        <d v="1995-04-04T00:00:00"/>
        <d v="1994-10-10T00:00:00"/>
        <d v="1996-05-30T00:00:00"/>
        <d v="1997-02-05T00:00:00"/>
        <d v="1990-12-13T00:00:00"/>
        <d v="1994-07-01T00:00:00"/>
        <d v="1985-03-23T00:00:00"/>
        <d v="1993-07-21T00:00:00"/>
        <d v="1996-08-13T00:00:00"/>
        <d v="1992-07-06T00:00:00"/>
        <d v="1994-12-06T00:00:00"/>
        <d v="1997-05-03T00:00:00"/>
        <d v="1991-11-04T00:00:00"/>
        <d v="1994-11-21T00:00:00"/>
        <d v="1990-01-01T00:00:00"/>
        <d v="1998-12-02T00:00:00"/>
        <d v="1990-12-21T00:00:00"/>
        <d v="1991-11-26T00:00:00"/>
        <d v="1991-12-25T00:00:00"/>
        <d v="1989-12-15T00:00:00"/>
        <d v="1990-12-25T00:00:00"/>
        <d v="1995-03-08T00:00:00"/>
        <d v="1990-08-31T00:00:00"/>
        <d v="1991-04-04T00:00:00"/>
        <d v="1993-01-31T00:00:00"/>
        <d v="1997-02-10T00:00:00"/>
        <d v="1994-08-28T00:00:00"/>
        <d v="1999-09-28T00:00:00"/>
        <d v="1990-06-19T00:00:00"/>
        <d v="1990-02-03T00:00:00"/>
        <d v="1997-12-26T00:00:00"/>
        <d v="1990-12-18T00:00:00"/>
        <d v="1998-09-10T00:00:00"/>
        <d v="1997-07-08T00:00:00"/>
        <d v="1994-10-25T00:00:00"/>
        <d v="1994-08-03T00:00:00"/>
        <d v="1988-07-20T00:00:00"/>
        <d v="1993-01-16T00:00:00"/>
        <d v="1997-04-24T00:00:00"/>
        <d v="1997-07-15T00:00:00"/>
        <d v="1997-02-09T00:00:00"/>
        <d v="1989-08-08T00:00:00"/>
        <d v="1991-09-22T00:00:00"/>
        <d v="1998-11-14T00:00:00"/>
        <d v="1990-07-13T00:00:00"/>
        <d v="1996-01-04T00:00:00"/>
        <d v="1997-12-19T00:00:00"/>
        <d v="1994-03-07T00:00:00"/>
        <d v="1994-02-17T00:00:00"/>
        <d v="1981-03-31T00:00:00"/>
        <d v="1996-12-13T00:00:00"/>
        <d v="1994-01-21T00:00:00"/>
        <d v="1998-05-11T00:00:00"/>
        <d v="1987-12-19T00:00:00"/>
        <d v="1994-08-16T00:00:00"/>
        <d v="1996-04-03T00:00:00"/>
        <d v="1994-09-13T00:00:00"/>
        <d v="1983-04-23T00:00:00"/>
        <d v="1994-08-29T00:00:00"/>
        <d v="1992-06-15T00:00:00"/>
        <d v="1993-01-29T00:00:00"/>
        <d v="1989-01-12T00:00:00"/>
        <d v="1989-03-02T00:00:00"/>
        <d v="1991-07-31T00:00:00"/>
        <d v="1992-11-03T00:00:00"/>
        <d v="1993-11-03T00:00:00"/>
        <d v="1992-11-15T00:00:00"/>
        <d v="1996-08-21T00:00:00"/>
        <d v="1986-09-22T00:00:00"/>
        <d v="1993-04-12T00:00:00"/>
        <d v="1997-03-12T00:00:00"/>
        <d v="1991-02-16T00:00:00"/>
        <d v="1992-02-29T00:00:00"/>
        <d v="1995-03-18T00:00:00"/>
        <d v="1989-10-01T00:00:00"/>
        <d v="1990-08-01T00:00:00"/>
        <d v="1989-02-05T00:00:00"/>
        <d v="1990-01-18T00:00:00"/>
        <d v="1995-12-18T00:00:00"/>
        <d v="1989-04-03T00:00:00"/>
        <d v="1982-07-05T00:00:00"/>
        <d v="1992-11-06T00:00:00"/>
        <d v="1998-07-21T00:00:00"/>
        <d v="1991-09-23T00:00:00"/>
        <d v="1990-12-07T00:00:00"/>
        <d v="1989-05-05T00:00:00"/>
        <d v="1989-11-18T00:00:00"/>
        <d v="1993-12-13T00:00:00"/>
        <d v="1991-08-30T00:00:00"/>
        <d v="1993-09-30T00:00:00"/>
        <d v="1991-01-19T00:00:00"/>
        <d v="1987-03-01T00:00:00"/>
        <d v="1994-05-16T00:00:00"/>
        <d v="1995-10-06T00:00:00"/>
        <d v="1993-01-11T00:00:00"/>
        <d v="1997-11-06T00:00:00"/>
        <d v="1992-05-13T00:00:00"/>
        <d v="1994-09-20T00:00:00"/>
        <d v="1993-01-18T00:00:00"/>
        <d v="1989-01-09T00:00:00"/>
        <d v="1996-04-24T00:00:00"/>
        <d v="1995-02-10T00:00:00"/>
        <d v="1991-06-07T00:00:00"/>
        <d v="1995-06-09T00:00:00"/>
        <d v="1998-01-10T00:00:00"/>
        <d v="1994-09-18T00:00:00"/>
        <d v="1998-11-12T00:00:00"/>
        <d v="1995-08-03T00:00:00"/>
        <d v="1993-04-25T00:00:00"/>
        <d v="1989-09-07T00:00:00"/>
        <d v="1986-08-10T00:00:00"/>
        <d v="1995-02-11T00:00:00"/>
        <d v="1990-05-16T00:00:00"/>
        <d v="1984-10-01T00:00:00"/>
        <d v="1978-12-14T00:00:00"/>
        <d v="1991-08-14T00:00:00"/>
        <d v="1999-12-01T00:00:00"/>
        <d v="1997-12-15T00:00:00"/>
        <d v="1994-08-11T00:00:00"/>
        <d v="1990-07-12T00:00:00"/>
        <d v="2000-06-16T00:00:00"/>
        <d v="1994-08-19T00:00:00"/>
        <d v="1991-12-03T00:00:00"/>
        <d v="1997-09-30T00:00:00"/>
        <d v="1996-05-21T00:00:00"/>
        <d v="1987-09-07T00:00:00"/>
        <d v="1985-06-10T00:00:00"/>
        <d v="1998-07-23T00:00:00"/>
        <d v="1990-11-14T00:00:00"/>
        <d v="1991-06-25T00:00:00"/>
        <d v="1992-08-03T00:00:00"/>
        <d v="1995-12-19T00:00:00"/>
        <d v="1987-09-20T00:00:00"/>
        <d v="1996-07-02T00:00:00"/>
        <d v="1990-05-03T00:00:00"/>
        <d v="1997-11-21T00:00:00"/>
        <d v="1998-10-11T00:00:00"/>
        <d v="1999-08-06T00:00:00"/>
        <d v="1984-12-18T00:00:00"/>
        <d v="1997-11-15T00:00:00"/>
        <d v="1991-05-28T00:00:00"/>
        <d v="1995-03-29T00:00:00"/>
        <d v="1997-07-10T00:00:00"/>
        <d v="1995-07-20T00:00:00"/>
        <d v="1994-12-03T00:00:00"/>
        <d v="1988-02-19T00:00:00"/>
        <d v="1998-10-28T00:00:00"/>
        <d v="1994-06-24T00:00:00"/>
        <d v="1996-11-02T00:00:00"/>
        <d v="1998-09-29T00:00:00"/>
        <d v="1995-05-10T00:00:00"/>
        <d v="1997-07-22T00:00:00"/>
        <d v="1995-01-14T00:00:00"/>
        <d v="1997-11-08T00:00:00"/>
        <d v="1995-04-22T00:00:00"/>
        <d v="1995-05-28T00:00:00"/>
        <d v="1996-07-28T00:00:00"/>
        <d v="1997-06-18T00:00:00"/>
        <d v="1993-03-08T00:00:00"/>
        <d v="2000-05-15T00:00:00"/>
        <d v="1993-04-06T00:00:00"/>
        <d v="1992-08-10T00:00:00"/>
        <d v="1996-02-08T00:00:00"/>
        <d v="1986-02-28T00:00:00"/>
        <d v="1994-06-21T00:00:00"/>
        <d v="1989-11-26T00:00:00"/>
        <d v="1998-09-05T00:00:00"/>
        <d v="1997-08-14T00:00:00"/>
        <d v="1991-04-03T00:00:00"/>
        <d v="1991-08-21T00:00:00"/>
        <d v="1995-06-18T00:00:00"/>
        <d v="1998-06-05T00:00:00"/>
        <d v="1996-03-05T00:00:00"/>
        <d v="1994-01-08T00:00:00"/>
        <d v="1990-03-07T00:00:00"/>
        <d v="1991-02-10T00:00:00"/>
        <d v="1996-08-19T00:00:00"/>
        <d v="1996-10-01T00:00:00"/>
        <d v="1993-06-27T00:00:00"/>
        <d v="1998-09-30T00:00:00"/>
        <d v="1988-08-08T00:00:00"/>
        <d v="1995-08-10T00:00:00"/>
        <d v="1998-04-11T00:00:00"/>
        <d v="1996-07-15T00:00:00"/>
        <d v="1987-11-18T00:00:00"/>
        <d v="1996-08-01T00:00:00"/>
        <d v="1992-07-20T00:00:00"/>
        <d v="1999-03-03T00:00:00"/>
        <d v="1991-09-03T00:00:00"/>
        <d v="1992-12-22T00:00:00"/>
        <d v="1993-02-27T00:00:00"/>
        <d v="1981-05-03T00:00:00"/>
        <d v="1994-04-13T00:00:00"/>
        <d v="1990-01-24T00:00:00"/>
        <d v="1988-11-24T00:00:00"/>
        <d v="1990-07-18T00:00:00"/>
        <d v="1999-05-15T00:00:00"/>
        <d v="1992-02-14T00:00:00"/>
        <d v="1998-05-18T00:00:00"/>
        <d v="1993-10-29T00:00:00"/>
        <d v="1998-03-07T00:00:00"/>
        <d v="1994-05-28T00:00:00"/>
        <d v="1993-07-17T00:00:00"/>
        <d v="1992-01-18T00:00:00"/>
        <d v="1997-09-11T00:00:00"/>
        <d v="1999-03-24T00:00:00"/>
        <d v="1997-04-19T00:00:00"/>
        <d v="1984-06-23T00:00:00"/>
        <d v="1992-07-05T00:00:00"/>
        <d v="2000-05-10T00:00:00"/>
        <d v="1992-12-08T00:00:00"/>
        <d v="1993-09-04T00:00:00"/>
        <d v="2000-04-29T00:00:00"/>
        <d v="1989-07-21T00:00:00"/>
        <d v="1992-05-05T00:00:00"/>
        <d v="1997-07-17T00:00:00"/>
        <d v="1986-05-08T00:00:00"/>
        <d v="1992-05-20T00:00:00"/>
        <d v="1986-03-29T00:00:00"/>
        <d v="1982-02-24T00:00:00"/>
        <d v="1990-08-16T00:00:00"/>
        <d v="1995-03-16T00:00:00"/>
        <d v="1993-11-27T00:00:00"/>
        <d v="1996-05-12T00:00:00"/>
        <d v="1991-06-09T00:00:00"/>
        <d v="1994-08-17T00:00:00"/>
        <d v="1995-05-19T00:00:00"/>
        <d v="1997-06-06T00:00:00"/>
        <d v="1992-09-28T00:00:00"/>
        <d v="1992-11-17T00:00:00"/>
        <d v="1991-02-20T00:00:00"/>
        <d v="1993-12-03T00:00:00"/>
        <d v="1991-11-18T00:00:00"/>
        <d v="1992-02-20T00:00:00"/>
        <d v="1992-07-03T00:00:00"/>
        <d v="1988-02-22T00:00:00"/>
        <d v="1991-07-29T00:00:00"/>
        <d v="1992-05-02T00:00:00"/>
        <d v="1999-06-28T00:00:00"/>
        <d v="1999-09-17T00:00:00"/>
        <d v="1990-06-30T00:00:00"/>
        <d v="1994-09-14T00:00:00"/>
        <d v="1994-11-12T00:00:00"/>
        <d v="1990-02-15T00:00:00"/>
        <d v="1994-08-02T00:00:00"/>
        <d v="1996-06-06T00:00:00"/>
        <d v="1996-05-14T00:00:00"/>
        <d v="1995-03-03T00:00:00"/>
        <d v="1997-11-04T00:00:00"/>
        <d v="1995-11-09T00:00:00"/>
        <d v="1990-08-02T00:00:00"/>
        <d v="1998-06-02T00:00:00"/>
        <d v="1988-06-21T00:00:00"/>
        <d v="1995-06-21T00:00:00"/>
        <d v="1994-04-20T00:00:00"/>
        <d v="1986-07-26T00:00:00"/>
        <d v="1992-04-01T00:00:00"/>
        <d v="1991-05-20T00:00:00"/>
        <d v="1992-07-13T00:00:00"/>
        <d v="1990-04-04T00:00:00"/>
        <d v="1994-10-03T00:00:00"/>
        <d v="1993-06-02T00:00:00"/>
        <d v="1996-09-20T00:00:00"/>
        <d v="1998-07-29T00:00:00"/>
        <d v="1996-11-07T00:00:00"/>
        <d v="1989-03-14T00:00:00"/>
        <d v="1997-12-17T00:00:00"/>
        <d v="1997-05-27T00:00:00"/>
        <d v="1996-03-01T00:00:00"/>
        <d v="1990-01-03T00:00:00"/>
        <d v="1994-12-07T00:00:00"/>
        <d v="1996-09-26T00:00:00"/>
        <d v="1989-07-30T00:00:00"/>
        <d v="1994-10-16T00:00:00"/>
        <d v="1992-10-31T00:00:00"/>
        <d v="1999-01-28T00:00:00"/>
        <d v="1998-02-17T00:00:00"/>
        <d v="1996-06-13T00:00:00"/>
        <d v="1992-12-16T00:00:00"/>
        <d v="1997-07-19T00:00:00"/>
        <d v="1984-08-01T00:00:00"/>
        <d v="1992-09-16T00:00:00"/>
        <d v="1995-09-29T00:00:00"/>
        <d v="1980-04-05T00:00:00"/>
        <d v="1997-11-30T00:00:00"/>
        <d v="1992-08-01T00:00:00"/>
        <d v="1997-03-03T00:00:00"/>
        <d v="1994-07-16T00:00:00"/>
        <d v="1994-07-10T00:00:00"/>
        <d v="1988-05-13T00:00:00"/>
        <d v="1990-10-10T00:00:00"/>
        <d v="1996-02-12T00:00:00"/>
        <d v="1997-05-11T00:00:00"/>
        <d v="1994-06-13T00:00:00"/>
        <d v="1999-05-08T00:00:00"/>
        <d v="1991-05-11T00:00:00"/>
        <d v="1998-02-05T00:00:00"/>
        <d v="1992-09-12T00:00:00"/>
        <d v="1996-01-28T00:00:00"/>
        <d v="1994-04-08T00:00:00"/>
        <d v="1998-08-22T00:00:00"/>
        <d v="1997-06-17T00:00:00"/>
        <d v="1997-08-06T00:00:00"/>
        <d v="1995-06-20T00:00:00"/>
        <d v="1996-08-09T00:00:00"/>
        <d v="1998-07-30T00:00:00"/>
        <d v="1996-03-08T00:00:00"/>
        <d v="1995-01-11T00:00:00"/>
        <d v="1995-03-10T00:00:00"/>
        <d v="1987-11-24T00:00:00"/>
        <d v="1996-09-07T00:00:00"/>
        <d v="1993-08-05T00:00:00"/>
        <d v="1996-01-01T00:00:00"/>
        <d v="1997-09-09T00:00:00"/>
        <d v="1996-01-09T00:00:00"/>
        <d v="1996-04-23T00:00:00"/>
        <d v="1998-02-25T00:00:00"/>
        <d v="1997-04-11T00:00:00"/>
        <d v="1995-04-27T00:00:00"/>
        <d v="1998-01-05T00:00:00"/>
        <d v="1993-12-27T00:00:00"/>
        <d v="1986-09-11T00:00:00"/>
        <d v="1996-03-13T00:00:00"/>
        <d v="1998-01-01T00:00:00"/>
        <d v="1998-04-29T00:00:00"/>
        <d v="1998-05-10T00:00:00"/>
        <d v="1995-11-21T00:00:00"/>
        <d v="1989-06-01T00:00:00"/>
        <d v="1997-07-23T00:00:00"/>
        <d v="1988-05-31T00:00:00"/>
        <d v="1996-02-15T00:00:00"/>
        <d v="1992-01-03T00:00:00"/>
        <d v="1998-05-22T00:00:00"/>
        <d v="1999-01-05T00:00:00"/>
        <d v="1993-03-30T00:00:00"/>
        <d v="1993-02-24T00:00:00"/>
        <d v="1991-11-19T00:00:00"/>
        <d v="1993-08-06T00:00:00"/>
        <d v="1997-06-30T00:00:00"/>
        <d v="1994-07-15T00:00:00"/>
        <d v="1997-02-13T00:00:00"/>
        <d v="1987-04-30T00:00:00"/>
        <d v="1997-03-22T00:00:00"/>
        <d v="1986-12-02T00:00:00"/>
        <d v="1994-01-18T00:00:00"/>
        <d v="1999-02-08T00:00:00"/>
        <d v="1993-07-09T00:00:00"/>
        <d v="1997-05-31T00:00:00"/>
        <d v="1988-07-18T00:00:00"/>
        <d v="1998-01-14T00:00:00"/>
        <d v="1994-07-22T00:00:00"/>
        <d v="1991-05-02T00:00:00"/>
        <d v="1994-07-09T00:00:00"/>
        <d v="1996-10-05T00:00:00"/>
        <d v="1997-09-24T00:00:00"/>
        <d v="1998-12-10T00:00:00"/>
        <d v="1994-07-25T00:00:00"/>
        <d v="1997-03-07T00:00:00"/>
        <d v="1993-02-09T00:00:00"/>
        <d v="1994-02-18T00:00:00"/>
        <d v="1992-04-17T00:00:00"/>
        <d v="1994-02-21T00:00:00"/>
        <d v="1993-04-28T00:00:00"/>
        <d v="1999-10-27T00:00:00"/>
        <d v="1998-01-08T00:00:00"/>
        <d v="1992-08-22T00:00:00"/>
        <d v="1995-04-03T00:00:00"/>
        <d v="1983-10-20T00:00:00"/>
        <d v="1996-04-17T00:00:00"/>
        <d v="1995-07-23T00:00:00"/>
        <d v="1996-02-23T00:00:00"/>
        <d v="1993-02-10T00:00:00"/>
        <d v="1998-10-08T00:00:00"/>
        <d v="1987-10-09T00:00:00"/>
        <d v="1997-01-23T00:00:00"/>
        <d v="1990-11-13T00:00:00"/>
        <d v="1998-03-28T00:00:00"/>
        <d v="2000-02-05T00:00:00"/>
        <d v="1997-01-09T00:00:00"/>
        <d v="1992-03-17T00:00:00"/>
        <d v="1993-01-05T00:00:00"/>
        <d v="1985-02-08T00:00:00"/>
        <d v="1996-08-16T00:00:00"/>
        <d v="1998-04-22T00:00:00"/>
        <d v="1985-11-04T00:00:00"/>
        <d v="1997-09-01T00:00:00"/>
        <d v="1994-07-18T00:00:00"/>
        <d v="1997-01-28T00:00:00"/>
        <d v="1987-06-20T00:00:00"/>
        <d v="1998-02-19T00:00:00"/>
        <d v="1992-02-19T00:00:00"/>
        <d v="1993-06-04T00:00:00"/>
        <d v="1999-10-18T00:00:00"/>
        <d v="1999-03-06T00:00:00"/>
        <d v="1998-06-16T00:00:00"/>
        <d v="1992-04-26T00:00:00"/>
        <d v="1997-03-18T00:00:00"/>
        <d v="1997-01-12T00:00:00"/>
        <d v="1995-07-05T00:00:00"/>
        <d v="1996-12-10T00:00:00"/>
        <d v="1987-01-28T00:00:00"/>
        <d v="1997-05-05T00:00:00"/>
        <d v="1999-06-17T00:00:00"/>
        <d v="2000-12-27T00:00:00"/>
        <d v="1986-03-26T00:00:00"/>
        <d v="1992-07-15T00:00:00"/>
        <d v="1989-07-05T00:00:00"/>
        <d v="1980-12-15T00:00:00"/>
        <d v="1997-04-15T00:00:00"/>
        <d v="1996-10-30T00:00:00"/>
        <d v="1987-04-26T00:00:00"/>
        <d v="1994-11-09T00:00:00"/>
        <d v="1998-12-16T00:00:00"/>
        <d v="1990-05-22T00:00:00"/>
        <d v="1997-11-29T00:00:00"/>
        <d v="1997-10-06T00:00:00"/>
        <d v="1994-10-31T00:00:00"/>
        <d v="1995-10-10T00:00:00"/>
        <d v="1987-06-24T00:00:00"/>
        <d v="1995-04-11T00:00:00"/>
        <d v="1991-01-01T00:00:00"/>
        <d v="1994-05-26T00:00:00"/>
        <d v="1992-05-22T00:00:00"/>
        <d v="1994-01-19T00:00:00"/>
        <d v="1995-06-14T00:00:00"/>
        <d v="1999-01-13T00:00:00"/>
        <d v="1987-09-27T00:00:00"/>
        <d v="1996-09-22T00:00:00"/>
        <d v="1994-07-03T00:00:00"/>
        <d v="1996-10-11T00:00:00"/>
        <d v="1991-03-03T00:00:00"/>
        <d v="1989-12-30T00:00:00"/>
        <d v="1995-08-19T00:00:00"/>
        <d v="1997-10-03T00:00:00"/>
        <d v="1995-07-28T00:00:00"/>
        <d v="1995-10-25T00:00:00"/>
        <d v="1999-01-12T00:00:00"/>
        <d v="1983-10-06T00:00:00"/>
        <d v="1995-10-17T00:00:00"/>
        <d v="1987-06-15T00:00:00"/>
        <d v="1988-11-28T00:00:00"/>
        <d v="1991-07-22T00:00:00"/>
        <d v="1993-01-07T00:00:00"/>
        <d v="1992-05-12T00:00:00"/>
        <d v="1996-11-20T00:00:00"/>
        <d v="1989-10-28T00:00:00"/>
        <d v="1991-07-09T00:00:00"/>
        <d v="1999-03-30T00:00:00"/>
        <d v="1994-09-25T00:00:00"/>
        <d v="1991-01-10T00:00:00"/>
        <d v="1996-02-01T00:00:00"/>
        <d v="1993-01-14T00:00:00"/>
        <d v="1988-05-04T00:00:00"/>
        <d v="1999-09-04T00:00:00"/>
        <d v="1996-03-06T00:00:00"/>
        <d v="1987-02-27T00:00:00"/>
        <d v="1992-10-17T00:00:00"/>
        <d v="2000-05-25T00:00:00"/>
        <d v="1999-09-09T00:00:00"/>
        <d v="1990-12-03T00:00:00"/>
        <d v="1995-01-21T00:00:00"/>
        <d v="1995-05-26T00:00:00"/>
        <d v="1996-05-25T00:00:00"/>
        <d v="1996-08-24T00:00:00"/>
        <d v="1997-06-24T00:00:00"/>
        <d v="1984-07-14T00:00:00"/>
        <d v="1997-12-04T00:00:00"/>
        <d v="1995-06-02T00:00:00"/>
        <d v="1991-07-15T00:00:00"/>
        <d v="1999-03-20T00:00:00"/>
        <d v="1994-11-01T00:00:00"/>
        <d v="1999-08-30T00:00:00"/>
        <d v="1993-12-11T00:00:00"/>
        <d v="1992-06-16T00:00:00"/>
        <d v="1993-07-14T00:00:00"/>
        <d v="1995-01-08T00:00:00"/>
        <d v="1995-10-19T00:00:00"/>
        <d v="1997-08-09T00:00:00"/>
        <d v="1992-06-26T00:00:00"/>
        <d v="1997-11-19T00:00:00"/>
        <d v="1996-06-16T00:00:00"/>
        <d v="1997-09-27T00:00:00"/>
        <d v="1995-12-25T00:00:00"/>
        <d v="1991-09-17T00:00:00"/>
        <d v="1998-04-26T00:00:00"/>
        <d v="1994-10-02T00:00:00"/>
        <d v="1999-03-21T00:00:00"/>
        <d v="1997-06-05T00:00:00"/>
        <d v="1993-04-14T00:00:00"/>
        <d v="1992-09-02T00:00:00"/>
        <d v="1995-03-01T00:00:00"/>
        <d v="1999-07-26T00:00:00"/>
        <d v="1997-01-01T00:00:00"/>
        <d v="1995-08-31T00:00:00"/>
        <d v="2000-11-25T00:00:00"/>
        <d v="1992-02-04T00:00:00"/>
        <d v="1995-08-23T00:00:00"/>
        <d v="1994-06-18T00:00:00"/>
        <d v="1993-03-04T00:00:00"/>
        <d v="1999-09-24T00:00:00"/>
        <d v="1996-04-08T00:00:00"/>
        <d v="1995-01-09T00:00:00"/>
        <d v="1986-10-06T00:00:00"/>
        <d v="1991-12-31T00:00:00"/>
        <d v="1997-05-28T00:00:00"/>
        <d v="2001-10-11T00:00:00"/>
        <d v="1996-03-14T00:00:00"/>
        <d v="1992-01-13T00:00:00"/>
        <d v="2000-11-20T00:00:00"/>
        <d v="1984-07-09T00:00:00"/>
        <d v="1994-04-03T00:00:00"/>
        <d v="1997-04-29T00:00:00"/>
        <d v="1998-05-15T00:00:00"/>
        <d v="1996-04-10T00:00:00"/>
        <d v="1990-10-20T00:00:00"/>
        <d v="1982-08-12T00:00:00"/>
        <d v="1995-11-30T00:00:00"/>
        <d v="1997-02-07T00:00:00"/>
        <d v="1997-11-11T00:00:00"/>
        <d v="1994-06-06T00:00:00"/>
        <d v="1998-10-20T00:00:00"/>
        <d v="1992-10-08T00:00:00"/>
        <d v="1995-10-11T00:00:00"/>
        <d v="1991-09-24T00:00:00"/>
        <d v="1996-01-25T00:00:00"/>
        <d v="1995-02-28T00:00:00"/>
        <d v="1994-11-16T00:00:00"/>
        <d v="1999-09-01T00:00:00"/>
        <d v="1998-03-29T00:00:00"/>
        <d v="1996-07-10T00:00:00"/>
        <d v="1993-05-24T00:00:00"/>
        <d v="1992-06-04T00:00:00"/>
        <d v="1996-04-22T00:00:00"/>
        <d v="1998-07-07T00:00:00"/>
        <d v="1991-08-01T00:00:00"/>
        <d v="1997-04-07T00:00:00"/>
        <d v="2001-08-31T00:00:00"/>
        <d v="1996-08-22T00:00:00"/>
        <d v="1998-08-23T00:00:00"/>
        <d v="1999-10-23T00:00:00"/>
        <d v="1987-02-08T00:00:00"/>
        <d v="1990-11-17T00:00:00"/>
        <d v="1994-04-07T00:00:00"/>
        <d v="1998-11-11T00:00:00"/>
        <d v="1998-04-19T00:00:00"/>
        <d v="1989-10-09T00:00:00"/>
        <d v="1991-06-04T00:00:00"/>
        <d v="1999-07-28T00:00:00"/>
        <d v="1995-10-04T00:00:00"/>
        <d v="1992-03-28T00:00:00"/>
        <d v="1990-10-26T00:00:00"/>
        <d v="1995-04-19T00:00:00"/>
        <d v="1994-05-02T00:00:00"/>
        <d v="1997-01-02T00:00:00"/>
        <d v="1998-12-14T00:00:00"/>
        <d v="1999-05-28T00:00:00"/>
        <d v="1997-05-21T00:00:00"/>
        <d v="1992-08-29T00:00:00"/>
        <d v="1990-06-11T00:00:00"/>
        <d v="1995-10-22T00:00:00"/>
        <d v="1994-01-17T00:00:00"/>
        <d v="1998-01-11T00:00:00"/>
        <d v="1998-04-20T00:00:00"/>
        <d v="1989-06-28T00:00:00"/>
        <d v="1993-03-19T00:00:00"/>
        <d v="1997-09-14T00:00:00"/>
        <d v="1997-09-15T00:00:00"/>
        <d v="1996-01-03T00:00:00"/>
        <d v="1982-05-12T00:00:00"/>
        <d v="1996-07-06T00:00:00"/>
        <d v="1998-02-23T00:00:00"/>
        <d v="1995-12-01T00:00:00"/>
        <d v="1982-09-19T00:00:00"/>
        <d v="1989-06-20T00:00:00"/>
        <d v="1989-12-13T00:00:00"/>
        <d v="1997-06-29T00:00:00"/>
        <d v="1993-07-29T00:00:00"/>
        <d v="1989-04-28T00:00:00"/>
        <d v="1998-11-29T00:00:00"/>
        <d v="1998-11-25T00:00:00"/>
        <d v="1992-07-24T00:00:00"/>
        <d v="1992-03-23T00:00:00"/>
        <d v="1995-06-22T00:00:00"/>
        <d v="1993-09-24T00:00:00"/>
        <d v="1993-11-15T00:00:00"/>
        <d v="2001-02-16T00:00:00"/>
        <d v="2000-11-28T00:00:00"/>
        <d v="1994-04-24T00:00:00"/>
        <d v="1994-02-19T00:00:00"/>
        <d v="1999-06-25T00:00:00"/>
        <d v="2000-05-11T00:00:00"/>
        <d v="1989-04-23T00:00:00"/>
        <d v="1988-02-14T00:00:00"/>
        <d v="1999-07-06T00:00:00"/>
        <d v="1995-06-08T00:00:00"/>
        <d v="1997-01-18T00:00:00"/>
        <d v="1997-07-25T00:00:00"/>
        <d v="1991-03-28T00:00:00"/>
        <d v="1997-04-13T00:00:00"/>
        <d v="1989-09-10T00:00:00"/>
        <d v="1990-10-19T00:00:00"/>
        <d v="2000-04-12T00:00:00"/>
        <d v="1985-12-01T00:00:00"/>
        <d v="1991-05-27T00:00:00"/>
        <d v="1999-11-28T00:00:00"/>
        <d v="2001-05-31T00:00:00"/>
        <d v="1993-08-21T00:00:00"/>
        <d v="1994-12-16T00:00:00"/>
        <d v="1995-09-11T00:00:00"/>
        <d v="1994-03-27T00:00:00"/>
        <d v="2000-11-03T00:00:00"/>
        <d v="1996-05-22T00:00:00"/>
        <d v="1991-04-13T00:00:00"/>
        <d v="1990-11-11T00:00:00"/>
        <d v="1988-08-04T00:00:00"/>
        <d v="1995-09-28T00:00:00"/>
        <d v="1990-09-05T00:00:00"/>
        <d v="1999-07-21T00:00:00"/>
        <d v="1995-02-24T00:00:00"/>
        <d v="1985-05-25T00:00:00"/>
        <d v="1993-09-14T00:00:00"/>
        <d v="1999-02-18T00:00:00"/>
        <d v="1993-08-14T00:00:00"/>
        <d v="1999-02-27T00:00:00"/>
        <d v="2000-10-21T00:00:00"/>
        <d v="1998-05-07T00:00:00"/>
        <d v="1990-04-14T00:00:00"/>
        <d v="1999-10-08T00:00:00"/>
        <d v="1999-07-07T00:00:00"/>
        <d v="1997-01-05T00:00:00"/>
        <d v="1995-09-05T00:00:00"/>
        <d v="1997-09-28T00:00:00"/>
        <d v="1996-04-27T00:00:00"/>
        <d v="1996-02-10T00:00:00"/>
        <d v="1999-11-10T00:00:00"/>
        <d v="1990-03-27T00:00:00"/>
        <d v="1999-03-29T00:00:00"/>
        <d v="1999-06-21T00:00:00"/>
        <d v="1992-11-11T00:00:00"/>
        <d v="1992-06-17T00:00:00"/>
        <d v="1988-01-14T00:00:00"/>
        <d v="2000-01-13T00:00:00"/>
        <d v="1997-02-26T00:00:00"/>
        <d v="1999-07-14T00:00:00"/>
        <d v="1995-03-07T00:00:00"/>
        <d v="1981-09-19T00:00:00"/>
        <d v="1997-12-18T00:00:00"/>
        <d v="1991-07-28T00:00:00"/>
        <d v="1999-01-31T00:00:00"/>
        <d v="1994-03-23T00:00:00"/>
        <d v="1992-07-14T00:00:00"/>
        <d v="1989-11-17T00:00:00"/>
        <d v="1998-09-25T00:00:00"/>
        <d v="2001-01-23T00:00:00"/>
        <d v="2000-04-27T00:00:00"/>
        <d v="1994-07-21T00:00:00"/>
        <d v="2000-01-11T00:00:00"/>
        <d v="1991-08-22T00:00:00"/>
        <d v="2001-01-22T00:00:00"/>
        <d v="1987-12-12T00:00:00"/>
        <d v="1994-10-28T00:00:00"/>
        <d v="1998-07-14T00:00:00"/>
        <d v="1998-01-15T00:00:00"/>
        <d v="1999-06-26T00:00:00"/>
        <d v="1988-12-28T00:00:00"/>
        <d v="1991-06-20T00:00:00"/>
        <d v="1994-04-29T00:00:00"/>
        <d v="1992-02-22T00:00:00"/>
        <d v="1993-05-21T00:00:00"/>
        <d v="1998-02-20T00:00:00"/>
        <d v="1996-06-21T00:00:00"/>
        <d v="1990-09-27T00:00:00"/>
        <d v="1993-05-07T00:00:00"/>
        <d v="1999-06-29T00:00:00"/>
        <d v="1998-01-27T00:00:00"/>
        <d v="1994-03-24T00:00:00"/>
        <d v="1997-01-07T00:00:00"/>
        <d v="1994-02-13T00:00:00"/>
        <d v="1993-07-23T00:00:00"/>
        <d v="1994-09-22T00:00:00"/>
        <d v="1996-07-24T00:00:00"/>
        <d v="1997-05-06T00:00:00"/>
        <d v="1993-03-11T00:00:00"/>
        <d v="1997-11-01T00:00:00"/>
        <d v="1997-10-04T00:00:00"/>
        <d v="1987-08-03T00:00:00"/>
        <d v="1995-10-12T00:00:00"/>
        <d v="1997-09-02T00:00:00"/>
        <d v="1993-08-23T00:00:00"/>
        <d v="1996-10-07T00:00:00"/>
        <d v="1998-04-15T00:00:00"/>
        <d v="1996-09-27T00:00:00"/>
        <d v="1998-07-01T00:00:00"/>
        <d v="1993-06-01T00:00:00"/>
        <d v="1992-03-19T00:00:00"/>
        <d v="1998-05-30T00:00:00"/>
        <d v="1996-04-01T00:00:00"/>
        <d v="1994-10-30T00:00:00"/>
        <d v="1997-07-18T00:00:00"/>
        <d v="1993-06-09T00:00:00"/>
        <d v="1996-04-02T00:00:00"/>
        <d v="1998-09-28T00:00:00"/>
        <d v="1994-12-04T00:00:00"/>
        <d v="1999-04-04T00:00:00"/>
        <d v="1998-08-25T00:00:00"/>
        <d v="1996-08-03T00:00:00"/>
        <d v="2001-05-15T00:00:00"/>
        <d v="2000-09-10T00:00:00"/>
        <d v="1987-02-20T00:00:00"/>
        <d v="2001-03-28T00:00:00"/>
        <d v="1999-11-05T00:00:00"/>
        <d v="1988-12-07T00:00:00"/>
        <d v="1994-04-09T00:00:00"/>
        <d v="1995-02-15T00:00:00"/>
        <d v="1994-12-13T00:00:00"/>
        <d v="1990-07-25T00:00:00"/>
        <d v="1998-06-20T00:00:00"/>
        <d v="1993-10-12T00:00:00"/>
        <d v="1989-03-25T00:00:00"/>
        <d v="1998-04-24T00:00:00"/>
        <d v="1995-01-17T00:00:00"/>
        <d v="1987-02-09T00:00:00"/>
        <d v="1997-07-21T00:00:00"/>
        <d v="1989-09-02T00:00:00"/>
        <d v="1983-03-10T00:00:00"/>
        <d v="1997-03-13T00:00:00"/>
        <d v="1995-09-17T00:00:00"/>
        <d v="1999-07-05T00:00:00"/>
        <d v="1992-08-31T00:00:00"/>
        <d v="1997-04-26T00:00:00"/>
        <d v="1977-06-28T00:00:00"/>
        <d v="1990-12-04T00:00:00"/>
        <d v="2000-09-09T00:00:00"/>
        <d v="1988-05-16T00:00:00"/>
        <d v="1999-04-29T00:00:00"/>
        <d v="1999-06-10T00:00:00"/>
        <d v="1989-12-25T00:00:00"/>
        <d v="1995-09-24T00:00:00"/>
        <d v="1994-09-15T00:00:00"/>
        <d v="1990-06-07T00:00:00"/>
        <d v="1995-01-26T00:00:00"/>
        <d v="1995-01-10T00:00:00"/>
        <d v="1997-06-11T00:00:00"/>
        <d v="1997-02-02T00:00:00"/>
        <d v="1999-01-11T00:00:00"/>
        <d v="1996-06-17T00:00:00"/>
        <d v="1998-04-08T00:00:00"/>
        <d v="2000-07-26T00:00:00"/>
        <d v="1998-03-18T00:00:00"/>
        <d v="1997-04-14T00:00:00"/>
        <d v="1990-12-02T00:00:00"/>
        <d v="1992-12-23T00:00:00"/>
        <d v="1993-06-12T00:00:00"/>
        <d v="1994-11-23T00:00:00"/>
        <d v="1996-03-20T00:00:00"/>
        <d v="2000-02-21T00:00:00"/>
        <d v="2000-09-04T00:00:00"/>
        <d v="1997-02-19T00:00:00"/>
        <d v="1997-09-06T00:00:00"/>
        <d v="2000-07-28T00:00:00"/>
        <d v="1998-04-28T00:00:00"/>
        <d v="1992-01-15T00:00:00"/>
        <d v="1994-01-07T00:00:00"/>
        <d v="1988-03-25T00:00:00"/>
        <d v="1995-11-15T00:00:00"/>
        <d v="1989-10-21T00:00:00"/>
        <d v="1991-07-06T00:00:00"/>
        <d v="1997-12-22T00:00:00"/>
        <d v="1999-05-13T00:00:00"/>
        <d v="1998-03-31T00:00:00"/>
        <d v="1998-08-01T00:00:00"/>
        <d v="1989-09-11T00:00:00"/>
        <d v="1999-01-07T00:00:00"/>
        <d v="1997-12-10T00:00:00"/>
        <d v="1996-08-25T00:00:00"/>
        <d v="1996-10-22T00:00:00"/>
        <d v="1993-08-09T00:00:00"/>
        <d v="1991-07-04T00:00:00"/>
        <d v="1983-04-17T00:00:00"/>
        <d v="1995-09-03T00:00:00"/>
        <d v="1989-02-18T00:00:00"/>
        <d v="1990-10-08T00:00:00"/>
        <d v="1988-07-08T00:00:00"/>
        <d v="1999-05-26T00:00:00"/>
        <d v="2000-04-24T00:00:00"/>
        <d v="1995-11-11T00:00:00"/>
        <d v="1995-05-17T00:00:00"/>
        <d v="1990-07-04T00:00:00"/>
        <d v="2000-01-01T00:00:00"/>
        <d v="2001-06-02T00:00:00"/>
        <d v="1989-06-12T00:00:00"/>
        <d v="1993-01-19T00:00:00"/>
        <d v="1995-07-11T00:00:00"/>
        <d v="1997-09-19T00:00:00"/>
        <d v="1989-02-25T00:00:00"/>
        <d v="1997-03-09T00:00:00"/>
        <d v="1991-07-13T00:00:00"/>
        <d v="1992-03-05T00:00:00"/>
        <d v="1999-01-14T00:00:00"/>
        <d v="1995-04-26T00:00:00"/>
        <d v="1997-10-23T00:00:00"/>
        <d v="1997-02-12T00:00:00"/>
        <d v="1999-07-08T00:00:00"/>
        <d v="1996-05-01T00:00:00"/>
        <d v="1991-02-03T00:00:00"/>
        <d v="1998-02-04T00:00:00"/>
        <d v="1998-04-02T00:00:00"/>
        <d v="1995-02-02T00:00:00"/>
        <d v="1998-09-27T00:00:00"/>
        <d v="1998-12-18T00:00:00"/>
        <d v="1999-01-18T00:00:00"/>
        <d v="1999-06-11T00:00:00"/>
        <d v="1993-03-26T00:00:00"/>
        <d v="1999-08-26T00:00:00"/>
        <d v="1983-09-09T00:00:00"/>
        <d v="1997-02-24T00:00:00"/>
        <d v="1994-07-24T00:00:00"/>
        <d v="1995-03-27T00:00:00"/>
        <d v="2000-08-23T00:00:00"/>
        <d v="1999-02-12T00:00:00"/>
        <d v="1993-08-29T00:00:00"/>
        <d v="1999-06-23T00:00:00"/>
        <d v="1994-11-10T00:00:00"/>
        <d v="1985-04-26T00:00:00"/>
        <d v="2000-02-03T00:00:00"/>
        <d v="2000-12-13T00:00:00"/>
        <d v="1998-01-23T00:00:00"/>
        <d v="1994-06-10T00:00:00"/>
        <d v="1997-08-04T00:00:00"/>
        <d v="1999-01-17T00:00:00"/>
        <d v="1998-06-28T00:00:00"/>
        <d v="1996-01-18T00:00:00"/>
        <d v="1994-07-19T00:00:00"/>
        <d v="1998-12-25T00:00:00"/>
        <d v="1990-05-24T00:00:00"/>
        <d v="1998-12-29T00:00:00"/>
        <d v="1999-07-15T00:00:00"/>
        <d v="1994-11-27T00:00:00"/>
        <d v="1997-04-20T00:00:00"/>
        <d v="2000-02-09T00:00:00"/>
        <d v="1993-09-21T00:00:00"/>
        <d v="1996-08-30T00:00:00"/>
        <d v="1993-10-27T00:00:00"/>
        <d v="1993-11-05T00:00:00"/>
        <d v="1989-06-27T00:00:00"/>
        <d v="1998-05-25T00:00:00"/>
        <d v="1993-09-15T00:00:00"/>
        <d v="2001-01-05T00:00:00"/>
        <d v="1993-03-23T00:00:00"/>
        <d v="1999-01-10T00:00:00"/>
        <d v="1987-05-01T00:00:00"/>
        <d v="2000-02-26T00:00:00"/>
        <d v="1995-02-27T00:00:00"/>
        <d v="1992-09-21T00:00:00"/>
        <d v="1995-06-29T00:00:00"/>
        <d v="1998-02-16T00:00:00"/>
        <d v="1996-01-21T00:00:00"/>
        <d v="1997-06-04T00:00:00"/>
        <d v="1997-09-07T00:00:00"/>
        <d v="1998-09-04T00:00:00"/>
        <d v="1998-10-14T00:00:00"/>
        <d v="2000-09-19T00:00:00"/>
        <d v="2000-08-02T00:00:00"/>
        <d v="1997-02-03T00:00:00"/>
        <d v="1996-01-10T00:00:00"/>
        <d v="1991-12-14T00:00:00"/>
        <d v="1992-05-14T00:00:00"/>
        <d v="1999-03-07T00:00:00"/>
        <d v="1999-02-23T00:00:00"/>
        <d v="1999-02-02T00:00:00"/>
        <d v="2000-02-12T00:00:00"/>
        <d v="1998-01-21T00:00:00"/>
        <d v="1999-12-13T00:00:00"/>
        <d v="1999-02-15T00:00:00"/>
        <d v="1996-06-07T00:00:00"/>
        <d v="1995-03-09T00:00:00"/>
        <d v="1991-06-14T00:00:00"/>
        <d v="1999-02-19T00:00:00"/>
        <d v="1997-03-14T00:00:00"/>
        <d v="1996-02-07T00:00:00"/>
        <d v="1991-01-25T00:00:00"/>
        <d v="1996-06-02T00:00:00"/>
        <d v="1986-03-13T00:00:00"/>
        <d v="1986-09-25T00:00:00"/>
        <d v="1984-12-17T00:00:00"/>
        <d v="1996-10-04T00:00:00"/>
        <d v="1990-06-06T00:00:00"/>
        <d v="1999-09-06T00:00:00"/>
        <d v="1994-11-13T00:00:00"/>
        <d v="1998-04-03T00:00:00"/>
        <d v="1993-10-23T00:00:00"/>
        <d v="1995-09-02T00:00:00"/>
        <d v="2000-01-12T00:00:00"/>
        <d v="1998-06-18T00:00:00"/>
        <d v="1998-02-06T00:00:00"/>
        <d v="1995-11-03T00:00:00"/>
        <d v="1995-07-29T00:00:00"/>
        <d v="1997-11-16T00:00:00"/>
        <d v="1992-12-05T00:00:00"/>
        <d v="1999-01-01T00:00:00"/>
        <d v="1992-08-04T00:00:00"/>
        <d v="1994-10-26T00:00:00"/>
        <d v="1996-12-12T00:00:00"/>
        <d v="2001-07-07T00:00:00"/>
        <d v="1997-03-19T00:00:00"/>
        <d v="2000-05-28T00:00:00"/>
        <d v="1995-01-04T00:00:00"/>
        <d v="1999-03-25T00:00:00"/>
        <d v="1998-12-03T00:00:00"/>
        <d v="1999-12-21T00:00:00"/>
        <d v="1996-08-20T00:00:00"/>
        <d v="1991-01-11T00:00:00"/>
        <d v="1999-12-06T00:00:00"/>
        <d v="1994-04-27T00:00:00"/>
        <d v="1999-04-17T00:00:00"/>
        <d v="1994-07-04T00:00:00"/>
        <d v="2000-06-12T00:00:00"/>
        <d v="1988-06-24T00:00:00"/>
        <d v="1998-04-09T00:00:00"/>
        <d v="1991-06-01T00:00:00"/>
        <d v="2000-03-23T00:00:00"/>
        <d v="1997-01-10T00:00:00"/>
        <d v="1997-10-29T00:00:00"/>
        <d v="2000-03-10T00:00:00"/>
        <d v="1993-06-26T00:00:00"/>
        <d v="1999-01-09T00:00:00"/>
        <d v="1990-11-25T00:00:00"/>
        <d v="1986-11-01T00:00:00"/>
        <d v="1995-10-03T00:00:00"/>
        <d v="2000-12-18T00:00:00"/>
        <d v="2001-12-22T00:00:00"/>
        <d v="2000-05-07T00:00:00"/>
        <d v="1998-03-24T00:00:00"/>
        <d v="2000-07-06T00:00:00"/>
        <d v="1995-04-30T00:00:00"/>
        <d v="2000-01-09T00:00:00"/>
        <d v="1997-10-07T00:00:00"/>
        <d v="1995-03-02T00:00:00"/>
        <d v="1984-11-04T00:00:00"/>
        <d v="1998-08-12T00:00:00"/>
        <d v="1994-01-15T00:00:00"/>
        <d v="1997-10-26T00:00:00"/>
        <d v="1991-11-01T00:00:00"/>
        <d v="1998-01-02T00:00:00"/>
        <d v="1989-01-29T00:00:00"/>
        <d v="1993-10-30T00:00:00"/>
        <d v="2000-05-23T00:00:00"/>
        <d v="1999-09-16T00:00:00"/>
        <d v="1999-02-16T00:00:00"/>
        <d v="1989-12-11T00:00:00"/>
        <d v="1998-12-30T00:00:00"/>
        <d v="1989-11-29T00:00:00"/>
        <d v="1989-12-26T00:00:00"/>
        <d v="2000-02-17T00:00:00"/>
        <d v="2000-08-15T00:00:00"/>
        <d v="1994-08-05T00:00:00"/>
        <d v="1994-12-14T00:00:00"/>
        <d v="1999-02-06T00:00:00"/>
        <d v="1999-08-12T00:00:00"/>
        <d v="1999-08-02T00:00:00"/>
        <d v="2000-12-31T00:00:00"/>
        <d v="1996-06-12T00:00:00"/>
        <d v="1998-07-10T00:00:00"/>
        <d v="1999-02-28T00:00:00"/>
        <d v="1997-11-22T00:00:00"/>
        <d v="1998-09-03T00:00:00"/>
        <d v="1997-05-01T00:00:00"/>
        <d v="1995-07-21T00:00:00"/>
        <d v="1989-03-24T00:00:00"/>
        <d v="1998-06-07T00:00:00"/>
        <d v="1995-05-25T00:00:00"/>
        <d v="1993-11-22T00:00:00"/>
        <d v="1995-10-31T00:00:00"/>
        <d v="1993-03-14T00:00:00"/>
        <d v="1998-07-13T00:00:00"/>
        <d v="1997-10-24T00:00:00"/>
        <d v="1994-02-27T00:00:00"/>
        <d v="1998-10-17T00:00:00"/>
        <d v="1995-08-22T00:00:00"/>
        <d v="1995-01-01T00:00:00"/>
      </sharedItems>
      <fieldGroup base="3">
        <rangePr groupBy="months" startDate="1977-06-28T00:00:00" endDate="2001-12-23T00:00:00"/>
        <groupItems count="14">
          <s v="&lt;6/28/1977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2/23/2001"/>
        </groupItems>
      </fieldGroup>
    </cacheField>
    <cacheField name="pts" numFmtId="0">
      <sharedItems containsString="0" containsBlank="1" containsNumber="1" containsInteger="1" minValue="3" maxValue="9080"/>
    </cacheField>
    <cacheField name="tournaments" numFmtId="0">
      <sharedItems containsString="0" containsBlank="1" containsNumber="1" containsInteger="1" minValue="1" maxValue="38"/>
    </cacheField>
    <cacheField name="percent" numFmtId="164">
      <sharedItems containsSemiMixedTypes="0" containsString="0" containsNumber="1" minValue="0" maxValue="1"/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13">
  <r>
    <x v="0"/>
    <s v="Kerber, Angelique "/>
    <s v="Germany GER"/>
    <x v="0"/>
    <n v="9080"/>
    <n v="21"/>
    <n v="4.9180327868852458E-2"/>
  </r>
  <r>
    <x v="1"/>
    <s v="Williams, Serena "/>
    <s v="United States USA"/>
    <x v="1"/>
    <n v="7050"/>
    <n v="14"/>
    <n v="0.73698630136986298"/>
  </r>
  <r>
    <x v="2"/>
    <s v="Radwanska, Agnieszka "/>
    <s v="Poland POL"/>
    <x v="2"/>
    <n v="5600"/>
    <n v="20"/>
    <n v="0.17808219178082191"/>
  </r>
  <r>
    <x v="3"/>
    <s v="Halep, Simona "/>
    <s v="Romania ROU"/>
    <x v="3"/>
    <n v="5228"/>
    <n v="18"/>
    <n v="0.73972602739726023"/>
  </r>
  <r>
    <x v="4"/>
    <s v="Cibulkova, Dominika "/>
    <s v="Slovakia SVK"/>
    <x v="4"/>
    <n v="4875"/>
    <n v="23"/>
    <n v="0.34520547945205482"/>
  </r>
  <r>
    <x v="5"/>
    <s v="Pliskova, Karolina "/>
    <s v="Czech Republic CZE"/>
    <x v="5"/>
    <n v="4600"/>
    <n v="22"/>
    <n v="0.22131147540983606"/>
  </r>
  <r>
    <x v="6"/>
    <s v="Muguruza, Garbiñe "/>
    <s v="Spain ESP"/>
    <x v="6"/>
    <n v="4236"/>
    <n v="20"/>
    <n v="0.76986301369863008"/>
  </r>
  <r>
    <x v="7"/>
    <s v="Keys, Madison "/>
    <s v="United States USA"/>
    <x v="7"/>
    <n v="4137"/>
    <n v="16"/>
    <n v="0.13150684931506848"/>
  </r>
  <r>
    <x v="8"/>
    <s v="Kuznetsova, Svetlana "/>
    <s v="Russia RUS"/>
    <x v="8"/>
    <n v="4115"/>
    <n v="21"/>
    <n v="0.48767123287671232"/>
  </r>
  <r>
    <x v="9"/>
    <s v="Konta, Johanna "/>
    <s v="United Kingdom GBR"/>
    <x v="9"/>
    <n v="3640"/>
    <n v="23"/>
    <n v="0.37534246575342467"/>
  </r>
  <r>
    <x v="10"/>
    <s v="Kvitova, Petra "/>
    <s v="Czech Republic CZE"/>
    <x v="10"/>
    <n v="3485"/>
    <n v="22"/>
    <n v="0.18356164383561643"/>
  </r>
  <r>
    <x v="11"/>
    <s v="Suárez Navarro, Carla "/>
    <s v="Spain ESP"/>
    <x v="11"/>
    <n v="3070"/>
    <n v="23"/>
    <n v="0.67486338797814205"/>
  </r>
  <r>
    <x v="12"/>
    <s v="Azarenka, Victoria "/>
    <s v="Belarus BLR"/>
    <x v="12"/>
    <n v="3061"/>
    <n v="12"/>
    <n v="0.58082191780821912"/>
  </r>
  <r>
    <x v="13"/>
    <s v="Svitolina, Elina "/>
    <s v="Ukraine UKR"/>
    <x v="13"/>
    <n v="2895"/>
    <n v="22"/>
    <n v="0.69863013698630139"/>
  </r>
  <r>
    <x v="14"/>
    <s v="Bacsinszky, Timea "/>
    <s v="Switzerland SUI"/>
    <x v="14"/>
    <n v="2347"/>
    <n v="19"/>
    <n v="0.43561643835616437"/>
  </r>
  <r>
    <x v="15"/>
    <s v="Vesnina, Elena "/>
    <s v="Russia RUS"/>
    <x v="15"/>
    <n v="2252"/>
    <n v="20"/>
    <n v="0.58356164383561648"/>
  </r>
  <r>
    <x v="16"/>
    <s v="Williams, Venus "/>
    <s v="United States USA"/>
    <x v="16"/>
    <n v="2240"/>
    <n v="17"/>
    <n v="0.46174863387978143"/>
  </r>
  <r>
    <x v="17"/>
    <s v="Vinci, Roberta "/>
    <s v="Italy ITA"/>
    <x v="17"/>
    <n v="2210"/>
    <n v="23"/>
    <n v="0.13424657534246576"/>
  </r>
  <r>
    <x v="18"/>
    <s v="Wozniacki, Caroline "/>
    <s v="Denmark DEN"/>
    <x v="18"/>
    <n v="2185"/>
    <n v="22"/>
    <n v="0.52602739726027392"/>
  </r>
  <r>
    <x v="19"/>
    <s v="Strycova, Barbora "/>
    <s v="Czech Republic CZE"/>
    <x v="19"/>
    <n v="2170"/>
    <n v="22"/>
    <n v="0.23835616438356164"/>
  </r>
  <r>
    <x v="20"/>
    <s v="Stosur, Samantha "/>
    <s v="Australia AUS"/>
    <x v="20"/>
    <n v="2115"/>
    <n v="21"/>
    <n v="0.24590163934426229"/>
  </r>
  <r>
    <x v="21"/>
    <s v="Bertens, Kiki "/>
    <s v="Netherlands NED"/>
    <x v="21"/>
    <n v="1977"/>
    <n v="22"/>
    <n v="0.94246575342465755"/>
  </r>
  <r>
    <x v="22"/>
    <s v="Zhang, Shuai "/>
    <s v="China CHN"/>
    <x v="22"/>
    <n v="1860"/>
    <n v="23"/>
    <n v="5.7534246575342465E-2"/>
  </r>
  <r>
    <x v="23"/>
    <s v="Garcia, Caroline "/>
    <s v="France FRA"/>
    <x v="23"/>
    <n v="1765"/>
    <n v="26"/>
    <n v="0.79178082191780819"/>
  </r>
  <r>
    <x v="24"/>
    <s v="Gavrilova, Daria "/>
    <s v="Australia AUS"/>
    <x v="24"/>
    <n v="1665"/>
    <n v="20"/>
    <n v="0.17534246575342466"/>
  </r>
  <r>
    <x v="25"/>
    <s v="Kasatkina, Daria "/>
    <s v="Russia RUS"/>
    <x v="25"/>
    <n v="1630"/>
    <n v="21"/>
    <n v="0.34794520547945207"/>
  </r>
  <r>
    <x v="26"/>
    <s v="Pavlyuchenkova, Anastasia "/>
    <s v="Russia RUS"/>
    <x v="26"/>
    <n v="1620"/>
    <n v="23"/>
    <n v="0.50410958904109593"/>
  </r>
  <r>
    <x v="27"/>
    <s v="Babos, Timea "/>
    <s v="Hungary HUN"/>
    <x v="27"/>
    <n v="1575"/>
    <n v="26"/>
    <n v="0.35616438356164382"/>
  </r>
  <r>
    <x v="28"/>
    <s v="Begu, Irina-Camelia "/>
    <s v="Romania ROU"/>
    <x v="28"/>
    <n v="1531"/>
    <n v="21"/>
    <n v="0.65205479452054793"/>
  </r>
  <r>
    <x v="29"/>
    <s v="Makarova, Ekaterina "/>
    <s v="Russia RUS"/>
    <x v="29"/>
    <n v="1530"/>
    <n v="20"/>
    <n v="0.4344262295081967"/>
  </r>
  <r>
    <x v="30"/>
    <s v="Siegemund, Laura "/>
    <s v="Germany GER"/>
    <x v="30"/>
    <n v="1513"/>
    <n v="23"/>
    <n v="0.17486338797814208"/>
  </r>
  <r>
    <x v="31"/>
    <s v="Puig, Monica "/>
    <s v="Puerto Rico PUR"/>
    <x v="31"/>
    <n v="1490"/>
    <n v="25"/>
    <n v="0.73972602739726023"/>
  </r>
  <r>
    <x v="32"/>
    <s v="Putintseva, Yulia "/>
    <s v="Kazakhstan KAZ"/>
    <x v="32"/>
    <n v="1450"/>
    <n v="27"/>
    <n v="1.9178082191780823E-2"/>
  </r>
  <r>
    <x v="33"/>
    <s v="Sevastova, Anastasija "/>
    <s v="Latvia LAT"/>
    <x v="33"/>
    <n v="1425"/>
    <n v="27"/>
    <n v="0.28219178082191781"/>
  </r>
  <r>
    <x v="34"/>
    <s v="Stephens, Sloane "/>
    <s v="United States USA"/>
    <x v="34"/>
    <n v="1417"/>
    <n v="14"/>
    <n v="0.21643835616438356"/>
  </r>
  <r>
    <x v="35"/>
    <s v="Vandeweghe, Coco "/>
    <s v="United States USA"/>
    <x v="35"/>
    <n v="1312"/>
    <n v="19"/>
    <n v="0.93150684931506844"/>
  </r>
  <r>
    <x v="36"/>
    <s v="Shvedova, Yaroslava "/>
    <s v="Kazakhstan KAZ"/>
    <x v="36"/>
    <n v="1301"/>
    <n v="22"/>
    <n v="0.69863013698630139"/>
  </r>
  <r>
    <x v="37"/>
    <s v="Niculescu, Monica "/>
    <s v="Romania ROU"/>
    <x v="37"/>
    <n v="1300"/>
    <n v="22"/>
    <n v="0.73424657534246573"/>
  </r>
  <r>
    <x v="38"/>
    <s v="Riske, Alison "/>
    <s v="United States USA"/>
    <x v="38"/>
    <n v="1247"/>
    <n v="26"/>
    <n v="0.50410958904109593"/>
  </r>
  <r>
    <x v="39"/>
    <s v="Doi, Misaki "/>
    <s v="Japan JPN"/>
    <x v="39"/>
    <n v="1245"/>
    <n v="27"/>
    <n v="0.32602739726027397"/>
  </r>
  <r>
    <x v="40"/>
    <s v="Cornet, Alizé "/>
    <s v="France FRA"/>
    <x v="40"/>
    <n v="1242"/>
    <n v="23"/>
    <n v="6.0273972602739728E-2"/>
  </r>
  <r>
    <x v="41"/>
    <s v="Mladenovic, Kristina "/>
    <s v="France FRA"/>
    <x v="41"/>
    <n v="1240"/>
    <n v="28"/>
    <n v="0.36712328767123287"/>
  </r>
  <r>
    <x v="42"/>
    <s v="Bencic, Belinda "/>
    <s v="Switzerland SUI"/>
    <x v="42"/>
    <n v="1239"/>
    <n v="23"/>
    <n v="0.18904109589041096"/>
  </r>
  <r>
    <x v="43"/>
    <s v="Ostapenko, Jelena "/>
    <s v="Latvia LAT"/>
    <x v="43"/>
    <n v="1225"/>
    <n v="27"/>
    <n v="0.43561643835616437"/>
  </r>
  <r>
    <x v="44"/>
    <s v="McHale, Christina "/>
    <s v="United States USA"/>
    <x v="44"/>
    <n v="1225"/>
    <n v="25"/>
    <n v="0.36065573770491804"/>
  </r>
  <r>
    <x v="45"/>
    <s v="Bouchard, Eugenie "/>
    <s v="Canada CAN"/>
    <x v="45"/>
    <n v="1210"/>
    <n v="24"/>
    <n v="0.15342465753424658"/>
  </r>
  <r>
    <x v="46"/>
    <s v="Konjuh, Ana "/>
    <s v="Croatia CRO"/>
    <x v="46"/>
    <n v="1189"/>
    <n v="23"/>
    <n v="0.989041095890411"/>
  </r>
  <r>
    <x v="47"/>
    <s v="Osaka, Naomi "/>
    <s v="Japan JPN"/>
    <x v="47"/>
    <n v="1161"/>
    <n v="23"/>
    <n v="0.79178082191780819"/>
  </r>
  <r>
    <x v="48"/>
    <s v="Errani, Sara "/>
    <s v="Italy ITA"/>
    <x v="48"/>
    <n v="1155"/>
    <n v="24"/>
    <n v="0.32602739726027397"/>
  </r>
  <r>
    <x v="49"/>
    <s v="Larsson, Johanna "/>
    <s v="Sweden SWE"/>
    <x v="49"/>
    <n v="1150"/>
    <n v="24"/>
    <n v="0.62841530054644812"/>
  </r>
  <r>
    <x v="50"/>
    <s v="Beck, Annika "/>
    <s v="Germany GER"/>
    <x v="50"/>
    <n v="1125"/>
    <n v="26"/>
    <n v="0.12876712328767123"/>
  </r>
  <r>
    <x v="51"/>
    <s v="Siniakova, Katerina "/>
    <s v="Czech Republic CZE"/>
    <x v="51"/>
    <n v="1123"/>
    <n v="25"/>
    <n v="0.35792349726775957"/>
  </r>
  <r>
    <x v="52"/>
    <s v="Goerges, Julia "/>
    <s v="Germany GER"/>
    <x v="52"/>
    <n v="1110"/>
    <n v="22"/>
    <n v="0.83879781420765032"/>
  </r>
  <r>
    <x v="53"/>
    <s v="Jankovic, Jelena "/>
    <s v="Serbia SRB"/>
    <x v="53"/>
    <n v="1100"/>
    <n v="21"/>
    <n v="0.16164383561643836"/>
  </r>
  <r>
    <x v="54"/>
    <s v="Petkovic, Andrea "/>
    <s v="Germany GER"/>
    <x v="54"/>
    <n v="1090"/>
    <n v="20"/>
    <n v="0.69041095890410964"/>
  </r>
  <r>
    <x v="55"/>
    <s v="Golubic, Viktorija "/>
    <s v="Switzerland SUI"/>
    <x v="55"/>
    <n v="1031"/>
    <n v="23"/>
    <n v="0.79234972677595628"/>
  </r>
  <r>
    <x v="56"/>
    <s v="Tsurenko, Lesia "/>
    <s v="Ukraine UKR"/>
    <x v="56"/>
    <n v="1003"/>
    <n v="22"/>
    <n v="0.41095890410958902"/>
  </r>
  <r>
    <x v="57"/>
    <s v="Wickmayer, Yanina "/>
    <s v="Belgium BEL"/>
    <x v="57"/>
    <n v="984"/>
    <n v="26"/>
    <n v="0.80273972602739729"/>
  </r>
  <r>
    <x v="58"/>
    <s v="Rogers, Shelby "/>
    <s v="United States USA"/>
    <x v="58"/>
    <n v="977"/>
    <n v="22"/>
    <n v="0.78415300546448086"/>
  </r>
  <r>
    <x v="59"/>
    <s v="Pliskova, Kristyna "/>
    <s v="Czech Republic CZE"/>
    <x v="5"/>
    <n v="965"/>
    <n v="25"/>
    <n v="0.22131147540983606"/>
  </r>
  <r>
    <x v="60"/>
    <s v="Davis, Lauren "/>
    <s v="United States USA"/>
    <x v="59"/>
    <n v="960"/>
    <n v="23"/>
    <n v="0.77260273972602744"/>
  </r>
  <r>
    <x v="61"/>
    <s v="Safarova, Lucie "/>
    <s v="Czech Republic CZE"/>
    <x v="60"/>
    <n v="940"/>
    <n v="20"/>
    <n v="9.5890410958904104E-2"/>
  </r>
  <r>
    <x v="62"/>
    <s v="Ivanovic, Ana "/>
    <s v="Serbia SRB"/>
    <x v="61"/>
    <n v="938"/>
    <n v="16"/>
    <n v="0.84931506849315064"/>
  </r>
  <r>
    <x v="63"/>
    <s v="Pironkova, Tsvetana "/>
    <s v="Bulgaria BUL"/>
    <x v="62"/>
    <n v="932"/>
    <n v="19"/>
    <n v="0.70136986301369864"/>
  </r>
  <r>
    <x v="64"/>
    <s v="Flipkens, Kirsten "/>
    <s v="Belgium BEL"/>
    <x v="63"/>
    <n v="923"/>
    <n v="23"/>
    <n v="2.7397260273972601E-2"/>
  </r>
  <r>
    <x v="65"/>
    <s v="Arruabarrena, Lara "/>
    <s v="Spain ESP"/>
    <x v="64"/>
    <n v="923"/>
    <n v="23"/>
    <n v="0.21857923497267759"/>
  </r>
  <r>
    <x v="66"/>
    <s v="Friedsam, Anna-Lena "/>
    <s v="Germany GER"/>
    <x v="65"/>
    <n v="913"/>
    <n v="18"/>
    <n v="8.7671232876712329E-2"/>
  </r>
  <r>
    <x v="67"/>
    <s v="Chirico, Louisa "/>
    <s v="United States USA"/>
    <x v="66"/>
    <n v="908"/>
    <n v="23"/>
    <n v="0.37431693989071041"/>
  </r>
  <r>
    <x v="68"/>
    <s v="Bondarenko, Kateryna "/>
    <s v="Ukraine UKR"/>
    <x v="67"/>
    <n v="890"/>
    <n v="24"/>
    <n v="0.60273972602739723"/>
  </r>
  <r>
    <x v="69"/>
    <s v="Parmentier, Pauline "/>
    <s v="France FRA"/>
    <x v="68"/>
    <n v="886"/>
    <n v="27"/>
    <n v="8.4931506849315067E-2"/>
  </r>
  <r>
    <x v="70"/>
    <s v="Kovinic, Danka "/>
    <s v="Montenegro MNE"/>
    <x v="69"/>
    <n v="885"/>
    <n v="26"/>
    <n v="0.88219178082191785"/>
  </r>
  <r>
    <x v="71"/>
    <s v="Wang, Qiang "/>
    <s v="China CHN"/>
    <x v="70"/>
    <n v="874"/>
    <n v="22"/>
    <n v="3.825136612021858E-2"/>
  </r>
  <r>
    <x v="72"/>
    <s v="Brengle, Madison "/>
    <s v="United States USA"/>
    <x v="71"/>
    <n v="870"/>
    <n v="28"/>
    <n v="0.25479452054794521"/>
  </r>
  <r>
    <x v="73"/>
    <s v="Dodin, Oceane "/>
    <s v="France FRA"/>
    <x v="72"/>
    <n v="867"/>
    <n v="29"/>
    <n v="0.81420765027322406"/>
  </r>
  <r>
    <x v="74"/>
    <s v="Bellis, Catherine "/>
    <s v="United States USA"/>
    <x v="73"/>
    <n v="841"/>
    <n v="20"/>
    <n v="0.26849315068493151"/>
  </r>
  <r>
    <x v="75"/>
    <s v="Watson, Heather "/>
    <s v="United Kingdom GBR"/>
    <x v="74"/>
    <n v="824"/>
    <n v="21"/>
    <n v="0.38251366120218577"/>
  </r>
  <r>
    <x v="76"/>
    <s v="Nara, Kurumi "/>
    <s v="Japan JPN"/>
    <x v="75"/>
    <n v="797"/>
    <n v="26"/>
    <n v="0.99726027397260275"/>
  </r>
  <r>
    <x v="77"/>
    <s v="King, Vania "/>
    <s v="United States USA"/>
    <x v="76"/>
    <n v="794"/>
    <n v="17"/>
    <n v="9.3150684931506855E-2"/>
  </r>
  <r>
    <x v="78"/>
    <s v="Cirstea, Sorana "/>
    <s v="Romania ROU"/>
    <x v="77"/>
    <n v="787"/>
    <n v="24"/>
    <n v="0.26575342465753427"/>
  </r>
  <r>
    <x v="79"/>
    <s v="Lucic-Baroni, Mirjana "/>
    <s v="Croatia CRO"/>
    <x v="78"/>
    <n v="781"/>
    <n v="21"/>
    <n v="0.18630136986301371"/>
  </r>
  <r>
    <x v="80"/>
    <s v="Kucova, Kristina "/>
    <s v="Slovakia SVK"/>
    <x v="79"/>
    <n v="778"/>
    <n v="19"/>
    <n v="0.39178082191780822"/>
  </r>
  <r>
    <x v="81"/>
    <s v="Giorgi, Camila "/>
    <s v="Italy ITA"/>
    <x v="75"/>
    <n v="769"/>
    <n v="22"/>
    <n v="0.99726027397260275"/>
  </r>
  <r>
    <x v="82"/>
    <s v="Buyukakcay, Cagla "/>
    <s v="Turkey TUR"/>
    <x v="80"/>
    <n v="766"/>
    <n v="26"/>
    <n v="0.74246575342465748"/>
  </r>
  <r>
    <x v="83"/>
    <s v="Peng, Shuai "/>
    <s v="China CHN"/>
    <x v="81"/>
    <n v="763"/>
    <n v="19"/>
    <n v="2.1917808219178082E-2"/>
  </r>
  <r>
    <x v="84"/>
    <s v="Zheng, Saisai "/>
    <s v="China CHN"/>
    <x v="82"/>
    <n v="758"/>
    <n v="28"/>
    <n v="9.8630136986301367E-2"/>
  </r>
  <r>
    <x v="85"/>
    <s v="Rodina, Evgeniya "/>
    <s v="Russia RUS"/>
    <x v="83"/>
    <n v="756"/>
    <n v="38"/>
    <n v="9.5890410958904104E-2"/>
  </r>
  <r>
    <x v="86"/>
    <s v="Hsieh, Su-Wei "/>
    <s v="Chinese Taipei TPE"/>
    <x v="84"/>
    <n v="750"/>
    <n v="19"/>
    <n v="1.0958904109589041E-2"/>
  </r>
  <r>
    <x v="87"/>
    <s v="Witthoeft, Carina "/>
    <s v="Germany GER"/>
    <x v="85"/>
    <n v="748"/>
    <n v="27"/>
    <n v="0.12876712328767123"/>
  </r>
  <r>
    <x v="88"/>
    <s v="Gibbs, Nicole "/>
    <s v="United States USA"/>
    <x v="86"/>
    <n v="742"/>
    <n v="24"/>
    <n v="0.16986301369863013"/>
  </r>
  <r>
    <x v="89"/>
    <s v="Lepchenko, Varvara "/>
    <s v="United States USA"/>
    <x v="87"/>
    <n v="723"/>
    <n v="24"/>
    <n v="0.38630136986301372"/>
  </r>
  <r>
    <x v="90"/>
    <s v="Broady, Naomi "/>
    <s v="United Kingdom GBR"/>
    <x v="88"/>
    <n v="720"/>
    <n v="26"/>
    <n v="0.16164383561643836"/>
  </r>
  <r>
    <x v="91"/>
    <s v="Allertova, Denisa "/>
    <s v="Czech Republic CZE"/>
    <x v="89"/>
    <n v="718"/>
    <n v="19"/>
    <n v="0.18082191780821918"/>
  </r>
  <r>
    <x v="92"/>
    <s v="Lisicki, Sabine "/>
    <s v="Germany GER"/>
    <x v="90"/>
    <n v="695"/>
    <n v="24"/>
    <n v="0.72602739726027399"/>
  </r>
  <r>
    <x v="93"/>
    <s v="Khromacheva, Irina "/>
    <s v="Russia RUS"/>
    <x v="91"/>
    <n v="688"/>
    <n v="27"/>
    <n v="0.36164383561643837"/>
  </r>
  <r>
    <x v="94"/>
    <s v="Hibino, Nao "/>
    <s v="Japan JPN"/>
    <x v="92"/>
    <n v="682"/>
    <n v="29"/>
    <n v="0.90958904109589045"/>
  </r>
  <r>
    <x v="95"/>
    <s v="Linette, Magda "/>
    <s v="Poland POL"/>
    <x v="93"/>
    <n v="681"/>
    <n v="28"/>
    <n v="0.11748633879781421"/>
  </r>
  <r>
    <x v="96"/>
    <s v="Ozaki, Risa "/>
    <s v="Japan JPN"/>
    <x v="94"/>
    <n v="680"/>
    <n v="24"/>
    <n v="0.27397260273972601"/>
  </r>
  <r>
    <x v="97"/>
    <s v="Sakkari, Maria "/>
    <s v="Greece GRE"/>
    <x v="95"/>
    <n v="678"/>
    <n v="33"/>
    <n v="0.56438356164383563"/>
  </r>
  <r>
    <x v="98"/>
    <s v="Falconi, Irina "/>
    <s v="United States USA"/>
    <x v="96"/>
    <n v="663"/>
    <n v="20"/>
    <n v="0.33972602739726027"/>
  </r>
  <r>
    <x v="99"/>
    <s v="Cepelova, Jana "/>
    <s v="Slovakia SVK"/>
    <x v="97"/>
    <n v="662"/>
    <n v="23"/>
    <n v="0.40821917808219177"/>
  </r>
  <r>
    <x v="100"/>
    <s v="Vekic, Donna "/>
    <s v="Croatia CRO"/>
    <x v="98"/>
    <n v="658"/>
    <n v="32"/>
    <n v="0.49180327868852458"/>
  </r>
  <r>
    <x v="101"/>
    <s v="Kozlova, Kateryna "/>
    <s v="Ukraine UKR"/>
    <x v="99"/>
    <n v="649"/>
    <n v="23"/>
    <n v="0.13972602739726028"/>
  </r>
  <r>
    <x v="102"/>
    <s v="Schiavone, Francesca "/>
    <s v="Italy ITA"/>
    <x v="100"/>
    <n v="642"/>
    <n v="16"/>
    <n v="0.47814207650273222"/>
  </r>
  <r>
    <x v="103"/>
    <s v="Duan, Ying-Ying "/>
    <s v="China CHN"/>
    <x v="101"/>
    <n v="630"/>
    <n v="23"/>
    <n v="0.50410958904109593"/>
  </r>
  <r>
    <x v="104"/>
    <s v="Minella, Mandy "/>
    <s v="Luxembourg LUX"/>
    <x v="102"/>
    <n v="614"/>
    <n v="28"/>
    <n v="0.89315068493150684"/>
  </r>
  <r>
    <x v="105"/>
    <s v="Erakovic, Marina "/>
    <s v="New Zealand NZL"/>
    <x v="103"/>
    <n v="611"/>
    <n v="20"/>
    <n v="0.18032786885245902"/>
  </r>
  <r>
    <x v="106"/>
    <s v="Sorribes Tormo, Sara "/>
    <s v="Spain ESP"/>
    <x v="104"/>
    <n v="609"/>
    <n v="33"/>
    <n v="0.77049180327868849"/>
  </r>
  <r>
    <x v="107"/>
    <s v="Tig, Patricia Maria "/>
    <s v="Romania ROU"/>
    <x v="105"/>
    <n v="608"/>
    <n v="28"/>
    <n v="0.56986301369863013"/>
  </r>
  <r>
    <x v="108"/>
    <s v="Alexandrova, Ekaterina "/>
    <s v="Russia RUS"/>
    <x v="106"/>
    <n v="596"/>
    <n v="22"/>
    <n v="0.87397260273972599"/>
  </r>
  <r>
    <x v="109"/>
    <s v="Duque-Mariño, Mariana "/>
    <s v="Colombia COL"/>
    <x v="107"/>
    <n v="592"/>
    <n v="22"/>
    <n v="0.61369863013698633"/>
  </r>
  <r>
    <x v="110"/>
    <s v="Han, Xinyun "/>
    <s v="China CHN"/>
    <x v="108"/>
    <n v="577"/>
    <n v="29"/>
    <n v="0.41095890410958902"/>
  </r>
  <r>
    <x v="111"/>
    <s v="Kontaveit, Anett "/>
    <s v="Estonia EST"/>
    <x v="109"/>
    <n v="556"/>
    <n v="20"/>
    <n v="0.98082191780821915"/>
  </r>
  <r>
    <x v="112"/>
    <s v="Crawford, Samantha "/>
    <s v="United States USA"/>
    <x v="110"/>
    <n v="548"/>
    <n v="25"/>
    <n v="0.13424657534246576"/>
  </r>
  <r>
    <x v="113"/>
    <s v="Voegele, Stefanie "/>
    <s v="Switzerland SUI"/>
    <x v="111"/>
    <n v="544"/>
    <n v="30"/>
    <n v="0.18904109589041096"/>
  </r>
  <r>
    <x v="114"/>
    <s v="Maria, Tatjana "/>
    <s v="Germany GER"/>
    <x v="112"/>
    <n v="522"/>
    <n v="30"/>
    <n v="0.60273972602739723"/>
  </r>
  <r>
    <x v="115"/>
    <s v="Wang, Yafan "/>
    <s v="China CHN"/>
    <x v="113"/>
    <n v="516"/>
    <n v="27"/>
    <n v="0.32876712328767121"/>
  </r>
  <r>
    <x v="116"/>
    <s v="Gasparyan, Margarita "/>
    <s v="Russia RUS"/>
    <x v="114"/>
    <n v="505"/>
    <n v="13"/>
    <n v="0.66849315068493154"/>
  </r>
  <r>
    <x v="117"/>
    <s v="Brady, Jennifer "/>
    <s v="United States USA"/>
    <x v="115"/>
    <n v="502"/>
    <n v="30"/>
    <n v="0.27945205479452057"/>
  </r>
  <r>
    <x v="118"/>
    <s v="Boserup, Julia "/>
    <s v="United States USA"/>
    <x v="116"/>
    <n v="498"/>
    <n v="24"/>
    <n v="0.69041095890410964"/>
  </r>
  <r>
    <x v="119"/>
    <s v="Sramkova, Rebecca "/>
    <s v="Slovakia SVK"/>
    <x v="117"/>
    <n v="498"/>
    <n v="24"/>
    <n v="0.80054644808743169"/>
  </r>
  <r>
    <x v="120"/>
    <s v="Van Uytvanck, Alison "/>
    <s v="Belgium BEL"/>
    <x v="118"/>
    <n v="497"/>
    <n v="23"/>
    <n v="0.23287671232876711"/>
  </r>
  <r>
    <x v="121"/>
    <s v="Zanevska, Maryna "/>
    <s v="Belgium BEL"/>
    <x v="119"/>
    <n v="492"/>
    <n v="22"/>
    <n v="0.64657534246575343"/>
  </r>
  <r>
    <x v="122"/>
    <s v="Sasnovich, Aliaksandra "/>
    <s v="Belarus BLR"/>
    <x v="120"/>
    <n v="489"/>
    <n v="27"/>
    <n v="0.22191780821917809"/>
  </r>
  <r>
    <x v="123"/>
    <s v="Zhu, Lin "/>
    <s v="China CHN"/>
    <x v="121"/>
    <n v="481"/>
    <n v="31"/>
    <n v="7.6712328767123292E-2"/>
  </r>
  <r>
    <x v="124"/>
    <s v="Mertens, Elise "/>
    <s v="Belgium BEL"/>
    <x v="122"/>
    <n v="477"/>
    <n v="29"/>
    <n v="0.8794520547945206"/>
  </r>
  <r>
    <x v="125"/>
    <s v="Paszek, Tamira "/>
    <s v="Austria AUT"/>
    <x v="123"/>
    <n v="476"/>
    <n v="21"/>
    <n v="0.93150684931506844"/>
  </r>
  <r>
    <x v="126"/>
    <s v="Min, Grace "/>
    <s v="United States USA"/>
    <x v="124"/>
    <n v="476"/>
    <n v="28"/>
    <n v="0.34520547945205482"/>
  </r>
  <r>
    <x v="127"/>
    <s v="Soler-Espinosa, Sílvia "/>
    <s v="Spain ESP"/>
    <x v="125"/>
    <n v="475"/>
    <n v="30"/>
    <n v="0.8849315068493151"/>
  </r>
  <r>
    <x v="128"/>
    <s v="Cepede Royg, Veronica "/>
    <s v="Paraguay PAR"/>
    <x v="126"/>
    <n v="472"/>
    <n v="27"/>
    <n v="5.737704918032787E-2"/>
  </r>
  <r>
    <x v="129"/>
    <s v="Bogdan, Ana "/>
    <s v="Romania ROU"/>
    <x v="127"/>
    <n v="469"/>
    <n v="15"/>
    <n v="0.90163934426229508"/>
  </r>
  <r>
    <x v="130"/>
    <s v="Chang, Kai-Chen "/>
    <s v="Chinese Taipei TPE"/>
    <x v="128"/>
    <n v="466"/>
    <n v="20"/>
    <n v="3.5616438356164383E-2"/>
  </r>
  <r>
    <x v="131"/>
    <s v="Vikhlyantseva, Natalia "/>
    <s v="Russia RUS"/>
    <x v="129"/>
    <n v="466"/>
    <n v="20"/>
    <n v="0.12876712328767123"/>
  </r>
  <r>
    <x v="132"/>
    <s v="Hogenkamp, Richel "/>
    <s v="Netherlands NED"/>
    <x v="130"/>
    <n v="456"/>
    <n v="24"/>
    <n v="0.29234972677595628"/>
  </r>
  <r>
    <x v="133"/>
    <s v="Zhang, Kai-Lin "/>
    <s v="China CHN"/>
    <x v="131"/>
    <n v="454"/>
    <n v="25"/>
    <n v="7.6712328767123292E-2"/>
  </r>
  <r>
    <x v="134"/>
    <s v="Townsend, Taylor "/>
    <s v="United States USA"/>
    <x v="132"/>
    <n v="448"/>
    <n v="20"/>
    <n v="0.29234972677595628"/>
  </r>
  <r>
    <x v="135"/>
    <s v="Sabalenka, Aryna "/>
    <s v="Belarus BLR"/>
    <x v="133"/>
    <n v="444"/>
    <n v="19"/>
    <n v="0.34246575342465752"/>
  </r>
  <r>
    <x v="136"/>
    <s v="Vickery, Sachia "/>
    <s v="United States USA"/>
    <x v="134"/>
    <n v="438"/>
    <n v="29"/>
    <n v="0.35890410958904112"/>
  </r>
  <r>
    <x v="137"/>
    <s v="Shinikova, Isabella "/>
    <s v="Bulgaria BUL"/>
    <x v="135"/>
    <n v="436"/>
    <n v="33"/>
    <n v="0.81643835616438354"/>
  </r>
  <r>
    <x v="138"/>
    <s v="Kostova, Elitsa "/>
    <s v="Bulgaria BUL"/>
    <x v="136"/>
    <n v="430"/>
    <n v="27"/>
    <n v="0.27397260273972601"/>
  </r>
  <r>
    <x v="139"/>
    <s v="Stojanovic, Nina "/>
    <s v="Serbia SRB"/>
    <x v="137"/>
    <n v="427"/>
    <n v="22"/>
    <n v="0.57923497267759561"/>
  </r>
  <r>
    <x v="140"/>
    <s v="Burger, Cindy "/>
    <s v="Netherlands NED"/>
    <x v="127"/>
    <n v="426"/>
    <n v="29"/>
    <n v="0.90163934426229508"/>
  </r>
  <r>
    <x v="141"/>
    <s v="Kudryavtseva, Alla "/>
    <s v="Russia RUS"/>
    <x v="138"/>
    <n v="424"/>
    <n v="16"/>
    <n v="0.84109589041095889"/>
  </r>
  <r>
    <x v="142"/>
    <s v="Hercog, Polona "/>
    <s v="Slovenia SLO"/>
    <x v="139"/>
    <n v="421"/>
    <n v="21"/>
    <n v="5.4794520547945202E-2"/>
  </r>
  <r>
    <x v="143"/>
    <s v="Krunic, Aleksandra "/>
    <s v="Serbia SRB"/>
    <x v="140"/>
    <n v="419"/>
    <n v="21"/>
    <n v="0.20273972602739726"/>
  </r>
  <r>
    <x v="144"/>
    <s v="Jang, Su Jeong "/>
    <s v="South Korea KOR"/>
    <x v="141"/>
    <n v="403"/>
    <n v="25"/>
    <n v="0.19726027397260273"/>
  </r>
  <r>
    <x v="145"/>
    <s v="Peterson, Rebecca "/>
    <s v="Sweden SWE"/>
    <x v="142"/>
    <n v="402"/>
    <n v="21"/>
    <n v="0.59726027397260273"/>
  </r>
  <r>
    <x v="146"/>
    <s v="Knapp, Karin "/>
    <s v="Italy ITA"/>
    <x v="143"/>
    <n v="398"/>
    <n v="14"/>
    <n v="0.49041095890410957"/>
  </r>
  <r>
    <x v="147"/>
    <s v="Liu, Fangzhou "/>
    <s v="China CHN"/>
    <x v="144"/>
    <n v="397"/>
    <n v="26"/>
    <n v="0.94794520547945205"/>
  </r>
  <r>
    <x v="148"/>
    <s v="Haas, Barbara "/>
    <s v="Austria AUT"/>
    <x v="145"/>
    <n v="394"/>
    <n v="24"/>
    <n v="0.21584699453551912"/>
  </r>
  <r>
    <x v="149"/>
    <s v="Sharipova, Sabina "/>
    <s v="Uzbekistan UZB"/>
    <x v="146"/>
    <n v="391"/>
    <n v="28"/>
    <n v="0.67671232876712328"/>
  </r>
  <r>
    <x v="150"/>
    <s v="Diyas, Zarina "/>
    <s v="Kazakhstan KAZ"/>
    <x v="147"/>
    <n v="389"/>
    <n v="15"/>
    <n v="0.79726027397260268"/>
  </r>
  <r>
    <x v="151"/>
    <s v="Kulichkova, Elizaveta "/>
    <s v="Russia RUS"/>
    <x v="148"/>
    <n v="389"/>
    <n v="17"/>
    <n v="0.28142076502732238"/>
  </r>
  <r>
    <x v="152"/>
    <s v="Eguchi, Misa "/>
    <s v="Japan JPN"/>
    <x v="149"/>
    <n v="379"/>
    <n v="18"/>
    <n v="0.29781420765027322"/>
  </r>
  <r>
    <x v="153"/>
    <s v="Rybarikova, Magdalena "/>
    <s v="Slovakia SVK"/>
    <x v="150"/>
    <n v="369"/>
    <n v="9"/>
    <n v="0.7595628415300546"/>
  </r>
  <r>
    <x v="154"/>
    <s v="Tomova, Viktoriya "/>
    <s v="Bulgaria BUL"/>
    <x v="151"/>
    <n v="367"/>
    <n v="23"/>
    <n v="0.15342465753424658"/>
  </r>
  <r>
    <x v="155"/>
    <s v="Jakupovic, Dalila "/>
    <s v="Slovenia SLO"/>
    <x v="152"/>
    <n v="357"/>
    <n v="28"/>
    <n v="0.22739726027397261"/>
  </r>
  <r>
    <x v="156"/>
    <s v="Korpatsch, Tamara "/>
    <s v="Germany GER"/>
    <x v="91"/>
    <n v="356"/>
    <n v="22"/>
    <n v="0.36164383561643837"/>
  </r>
  <r>
    <x v="157"/>
    <s v="Barthel, Mona "/>
    <s v="Germany GER"/>
    <x v="18"/>
    <n v="354"/>
    <n v="21"/>
    <n v="0.52602739726027392"/>
  </r>
  <r>
    <x v="158"/>
    <s v="Soylu, Ipek "/>
    <s v="Turkey TUR"/>
    <x v="153"/>
    <n v="353"/>
    <n v="30"/>
    <n v="0.2896174863387978"/>
  </r>
  <r>
    <x v="159"/>
    <s v="Galfi, Dalma "/>
    <s v="Hungary HUN"/>
    <x v="154"/>
    <n v="349"/>
    <n v="22"/>
    <n v="0.61643835616438358"/>
  </r>
  <r>
    <x v="160"/>
    <s v="Moore, Tara "/>
    <s v="United Kingdom GBR"/>
    <x v="155"/>
    <n v="345"/>
    <n v="25"/>
    <n v="0.59836065573770492"/>
  </r>
  <r>
    <x v="161"/>
    <s v="Martincova, Tereza "/>
    <s v="Czech Republic CZE"/>
    <x v="156"/>
    <n v="345"/>
    <n v="28"/>
    <n v="0.81369863013698629"/>
  </r>
  <r>
    <x v="162"/>
    <s v="Pivovarova, Anastasia "/>
    <s v="Russia RUS"/>
    <x v="157"/>
    <n v="342"/>
    <n v="23"/>
    <n v="0.45753424657534247"/>
  </r>
  <r>
    <x v="163"/>
    <s v="Abduraimova, Nigina "/>
    <s v="Uzbekistan UZB"/>
    <x v="158"/>
    <n v="338"/>
    <n v="26"/>
    <n v="0.51506849315068493"/>
  </r>
  <r>
    <x v="164"/>
    <s v="Hradecka, Lucie "/>
    <s v="Czech Republic CZE"/>
    <x v="159"/>
    <n v="337"/>
    <n v="21"/>
    <n v="0.38630136986301372"/>
  </r>
  <r>
    <x v="165"/>
    <s v="Pegula, Jessica "/>
    <s v="United States USA"/>
    <x v="160"/>
    <n v="336"/>
    <n v="24"/>
    <n v="0.15068493150684931"/>
  </r>
  <r>
    <x v="166"/>
    <s v="Goncalves, Paula Cristina "/>
    <s v="Brazil BRA"/>
    <x v="161"/>
    <n v="336"/>
    <n v="15"/>
    <n v="0.61095890410958908"/>
  </r>
  <r>
    <x v="167"/>
    <s v="Razzano, Virginie "/>
    <s v="France FRA"/>
    <x v="162"/>
    <n v="333"/>
    <n v="22"/>
    <n v="0.36164383561643837"/>
  </r>
  <r>
    <x v="168"/>
    <s v="Govortsova, Olga "/>
    <s v="Belarus BLR"/>
    <x v="163"/>
    <n v="333"/>
    <n v="20"/>
    <n v="0.64480874316939896"/>
  </r>
  <r>
    <x v="169"/>
    <s v="Stefkova, Barbora "/>
    <s v="Czech Republic CZE"/>
    <x v="164"/>
    <n v="332"/>
    <n v="23"/>
    <n v="0.25753424657534246"/>
  </r>
  <r>
    <x v="170"/>
    <s v="Smitkova, Tereza "/>
    <s v="Czech Republic CZE"/>
    <x v="165"/>
    <n v="326"/>
    <n v="26"/>
    <n v="0.77534246575342469"/>
  </r>
  <r>
    <x v="171"/>
    <s v="Haddad Maia, Beatriz "/>
    <s v="Brazil BRA"/>
    <x v="166"/>
    <n v="324"/>
    <n v="26"/>
    <n v="0.41256830601092898"/>
  </r>
  <r>
    <x v="172"/>
    <s v="Abanda, Francoise "/>
    <s v="Canada CAN"/>
    <x v="167"/>
    <n v="323"/>
    <n v="21"/>
    <n v="9.8630136986301367E-2"/>
  </r>
  <r>
    <x v="173"/>
    <s v="Rus, Arantxa "/>
    <s v="Netherlands NED"/>
    <x v="168"/>
    <n v="323"/>
    <n v="22"/>
    <n v="0.9506849315068493"/>
  </r>
  <r>
    <x v="174"/>
    <s v="Gonzalez, Montserrat "/>
    <s v="Paraguay PAR"/>
    <x v="169"/>
    <n v="321"/>
    <n v="19"/>
    <n v="0.49863013698630138"/>
  </r>
  <r>
    <x v="175"/>
    <s v="Mattek-Sands, Bethanie "/>
    <s v="United States USA"/>
    <x v="170"/>
    <n v="319"/>
    <n v="19"/>
    <n v="0.22465753424657534"/>
  </r>
  <r>
    <x v="176"/>
    <s v="Kumkhum, Luksika "/>
    <s v="Thailand THA"/>
    <x v="171"/>
    <n v="313"/>
    <n v="20"/>
    <n v="0.55342465753424652"/>
  </r>
  <r>
    <x v="177"/>
    <s v="Lottner, Antonia "/>
    <s v="Germany GER"/>
    <x v="172"/>
    <n v="313"/>
    <n v="19"/>
    <n v="0.61748633879781423"/>
  </r>
  <r>
    <x v="178"/>
    <s v="Han, Na-Lae "/>
    <s v="South Korea KOR"/>
    <x v="173"/>
    <n v="310"/>
    <n v="22"/>
    <n v="0.51366120218579236"/>
  </r>
  <r>
    <x v="179"/>
    <s v="Celik, Susanne "/>
    <s v="Sweden SWE"/>
    <x v="174"/>
    <n v="309"/>
    <n v="18"/>
    <n v="0.93150684931506844"/>
  </r>
  <r>
    <x v="180"/>
    <s v="Jorovic, Ivana "/>
    <s v="Serbia SRB"/>
    <x v="175"/>
    <n v="305"/>
    <n v="23"/>
    <n v="0.33698630136986302"/>
  </r>
  <r>
    <x v="181"/>
    <s v="Kerkhove, Lesley "/>
    <s v="Netherlands NED"/>
    <x v="176"/>
    <n v="300"/>
    <n v="32"/>
    <n v="0.84383561643835614"/>
  </r>
  <r>
    <x v="182"/>
    <s v="Kato, Miyu "/>
    <s v="Japan JPN"/>
    <x v="177"/>
    <n v="299"/>
    <n v="26"/>
    <n v="0.8904109589041096"/>
  </r>
  <r>
    <x v="183"/>
    <s v="Glushko, Julia "/>
    <s v="Israel ISR"/>
    <x v="178"/>
    <n v="296"/>
    <n v="27"/>
    <n v="2.7397260273972603E-3"/>
  </r>
  <r>
    <x v="184"/>
    <s v="Kalinskaya, Anna "/>
    <s v="Russia RUS"/>
    <x v="179"/>
    <n v="296"/>
    <n v="15"/>
    <n v="0.92054794520547945"/>
  </r>
  <r>
    <x v="185"/>
    <s v="Georges, Myrtille "/>
    <s v="France FRA"/>
    <x v="180"/>
    <n v="294"/>
    <n v="29"/>
    <n v="0.9726027397260274"/>
  </r>
  <r>
    <x v="186"/>
    <s v="Sadikovic, Amra "/>
    <s v="Switzerland SUI"/>
    <x v="4"/>
    <n v="292"/>
    <n v="20"/>
    <n v="0.34520547945205482"/>
  </r>
  <r>
    <x v="187"/>
    <s v="Kamenskaya, Victoria "/>
    <s v="Russia RUS"/>
    <x v="181"/>
    <n v="292"/>
    <n v="24"/>
    <n v="0.90410958904109584"/>
  </r>
  <r>
    <x v="188"/>
    <s v="Lemoine, Quirine "/>
    <s v="Netherlands NED"/>
    <x v="182"/>
    <n v="292"/>
    <n v="20"/>
    <n v="0.98356164383561639"/>
  </r>
  <r>
    <x v="189"/>
    <s v="Rodionova, Arina "/>
    <s v="Australia AUS"/>
    <x v="183"/>
    <n v="290"/>
    <n v="27"/>
    <n v="0.95616438356164379"/>
  </r>
  <r>
    <x v="190"/>
    <s v="Perrin, Conny "/>
    <s v="Switzerland SUI"/>
    <x v="184"/>
    <n v="289"/>
    <n v="27"/>
    <n v="0.98356164383561639"/>
  </r>
  <r>
    <x v="191"/>
    <s v="Loeb, Jamie "/>
    <s v="United States USA"/>
    <x v="185"/>
    <n v="287"/>
    <n v="29"/>
    <n v="0.18356164383561643"/>
  </r>
  <r>
    <x v="192"/>
    <s v="Majeric, Tadeja "/>
    <s v="Slovenia SLO"/>
    <x v="186"/>
    <n v="287"/>
    <n v="20"/>
    <n v="0.66575342465753429"/>
  </r>
  <r>
    <x v="193"/>
    <s v="Muhammad, Asia "/>
    <s v="United States USA"/>
    <x v="187"/>
    <n v="286"/>
    <n v="25"/>
    <n v="0.25753424657534246"/>
  </r>
  <r>
    <x v="194"/>
    <s v="Pella, Catalina "/>
    <s v="Argentina ARG"/>
    <x v="188"/>
    <n v="284"/>
    <n v="16"/>
    <n v="8.4931506849315067E-2"/>
  </r>
  <r>
    <x v="195"/>
    <s v="Podoroska, Nadia "/>
    <s v="Argentina ARG"/>
    <x v="189"/>
    <n v="283"/>
    <n v="24"/>
    <n v="0.11232876712328767"/>
  </r>
  <r>
    <x v="196"/>
    <s v="Jabeur, Ons "/>
    <s v="Tunisia TUN"/>
    <x v="190"/>
    <n v="282"/>
    <n v="20"/>
    <n v="0.65753424657534243"/>
  </r>
  <r>
    <x v="197"/>
    <s v="Day, Kayla "/>
    <s v="United States USA"/>
    <x v="191"/>
    <n v="281"/>
    <n v="13"/>
    <n v="0.74246575342465748"/>
  </r>
  <r>
    <x v="198"/>
    <s v="Lykina, Ksenia "/>
    <s v="Russia RUS"/>
    <x v="192"/>
    <n v="280"/>
    <n v="22"/>
    <n v="0.46575342465753422"/>
  </r>
  <r>
    <x v="199"/>
    <s v="Tatishvili, Anna "/>
    <s v="United States USA"/>
    <x v="193"/>
    <n v="279"/>
    <n v="22"/>
    <n v="9.3150684931506855E-2"/>
  </r>
  <r>
    <x v="200"/>
    <s v="Zidansek, Tamara "/>
    <s v="Slovenia SLO"/>
    <x v="194"/>
    <n v="278"/>
    <n v="18"/>
    <n v="0.98630136986301364"/>
  </r>
  <r>
    <x v="201"/>
    <s v="Kuwata, Hiroko "/>
    <s v="Japan JPN"/>
    <x v="195"/>
    <n v="277"/>
    <n v="35"/>
    <n v="0.96438356164383565"/>
  </r>
  <r>
    <x v="202"/>
    <s v="Blinkova, Anna "/>
    <s v="Russia RUS"/>
    <x v="196"/>
    <n v="276"/>
    <n v="17"/>
    <n v="0.69315068493150689"/>
  </r>
  <r>
    <x v="203"/>
    <s v="Komardina, Anastasiya "/>
    <s v="Russia RUS"/>
    <x v="197"/>
    <n v="270"/>
    <n v="27"/>
    <n v="0.51780821917808217"/>
  </r>
  <r>
    <x v="204"/>
    <s v="Sawayanagi, Riko "/>
    <s v="Japan JPN"/>
    <x v="198"/>
    <n v="269"/>
    <n v="34"/>
    <n v="0.81643835616438354"/>
  </r>
  <r>
    <x v="205"/>
    <s v="Gjorcheska, Lina "/>
    <s v="Macedonia MKD"/>
    <x v="199"/>
    <n v="266"/>
    <n v="22"/>
    <n v="0.58904109589041098"/>
  </r>
  <r>
    <x v="206"/>
    <s v="Pereira, Teliana "/>
    <s v="Brazil BRA"/>
    <x v="200"/>
    <n v="264"/>
    <n v="22"/>
    <n v="0.55191256830601088"/>
  </r>
  <r>
    <x v="207"/>
    <s v="Hesse, Amandine "/>
    <s v="France FRA"/>
    <x v="201"/>
    <n v="264"/>
    <n v="28"/>
    <n v="4.3835616438356165E-2"/>
  </r>
  <r>
    <x v="208"/>
    <s v="Kudermetova, Veronika "/>
    <s v="Russia RUS"/>
    <x v="202"/>
    <n v="263"/>
    <n v="17"/>
    <n v="0.31232876712328766"/>
  </r>
  <r>
    <x v="209"/>
    <s v="Teichmann, Jil "/>
    <s v="Switzerland SUI"/>
    <x v="203"/>
    <n v="252"/>
    <n v="22"/>
    <n v="0.53698630136986303"/>
  </r>
  <r>
    <x v="210"/>
    <s v="Grammatikopoulou, Valentini "/>
    <s v="Greece GRE"/>
    <x v="204"/>
    <n v="252"/>
    <n v="29"/>
    <n v="0.1095890410958904"/>
  </r>
  <r>
    <x v="211"/>
    <s v="Karatantcheva, Sesil "/>
    <s v="Bulgaria BUL"/>
    <x v="205"/>
    <n v="249"/>
    <n v="25"/>
    <n v="0.60273972602739723"/>
  </r>
  <r>
    <x v="212"/>
    <s v="Mitu, Andreea "/>
    <s v="Romania ROU"/>
    <x v="206"/>
    <n v="248"/>
    <n v="22"/>
    <n v="0.72602739726027399"/>
  </r>
  <r>
    <x v="213"/>
    <s v="Kenin, Sofia "/>
    <s v="United States USA"/>
    <x v="207"/>
    <n v="247"/>
    <n v="17"/>
    <n v="0.87123287671232874"/>
  </r>
  <r>
    <x v="214"/>
    <s v="Lim, Alizé "/>
    <s v="France FRA"/>
    <x v="208"/>
    <n v="245"/>
    <n v="28"/>
    <n v="0.53150684931506853"/>
  </r>
  <r>
    <x v="215"/>
    <s v="Paolini, Jasmine "/>
    <s v="Italy ITA"/>
    <x v="209"/>
    <n v="245"/>
    <n v="22"/>
    <n v="1.092896174863388E-2"/>
  </r>
  <r>
    <x v="216"/>
    <s v="Cabrera, Lizette "/>
    <s v="Australia AUS"/>
    <x v="210"/>
    <n v="245"/>
    <n v="17"/>
    <n v="0.9671232876712329"/>
  </r>
  <r>
    <x v="217"/>
    <s v="Mestach, An-Sophie "/>
    <s v="Belgium BEL"/>
    <x v="211"/>
    <n v="244"/>
    <n v="27"/>
    <n v="0.18082191780821918"/>
  </r>
  <r>
    <x v="218"/>
    <s v="Hozumi, Eri "/>
    <s v="Japan JPN"/>
    <x v="212"/>
    <n v="243"/>
    <n v="27"/>
    <n v="0.13150684931506848"/>
  </r>
  <r>
    <x v="219"/>
    <s v="Domínguez Lino, Lourdes "/>
    <s v="Spain ESP"/>
    <x v="213"/>
    <n v="242"/>
    <n v="19"/>
    <n v="0.24657534246575341"/>
  </r>
  <r>
    <x v="220"/>
    <s v="Flink, Varvara "/>
    <s v="Russia RUS"/>
    <x v="214"/>
    <n v="241"/>
    <n v="21"/>
    <n v="0.95081967213114749"/>
  </r>
  <r>
    <x v="221"/>
    <s v="Robson, Laura "/>
    <s v="United Kingdom GBR"/>
    <x v="215"/>
    <n v="237"/>
    <n v="24"/>
    <n v="5.7534246575342465E-2"/>
  </r>
  <r>
    <x v="222"/>
    <s v="Kuzmova, Viktoria "/>
    <s v="Slovakia SVK"/>
    <x v="216"/>
    <n v="236"/>
    <n v="21"/>
    <n v="0.35890410958904112"/>
  </r>
  <r>
    <x v="223"/>
    <s v="Aoyama, Shuko "/>
    <s v="Japan JPN"/>
    <x v="217"/>
    <n v="235"/>
    <n v="22"/>
    <n v="0.9671232876712329"/>
  </r>
  <r>
    <x v="224"/>
    <s v="Maleckova, Jesika "/>
    <s v="Czech Republic CZE"/>
    <x v="218"/>
    <n v="234"/>
    <n v="26"/>
    <n v="0.62465753424657533"/>
  </r>
  <r>
    <x v="225"/>
    <s v="Hibi, Mayo "/>
    <s v="Japan JPN"/>
    <x v="219"/>
    <n v="232"/>
    <n v="29"/>
    <n v="0.25683060109289618"/>
  </r>
  <r>
    <x v="226"/>
    <s v="Schmiedlova, Anna Karolina "/>
    <s v="Slovakia SVK"/>
    <x v="220"/>
    <n v="227"/>
    <n v="27"/>
    <n v="0.70136986301369864"/>
  </r>
  <r>
    <x v="227"/>
    <s v="Hantuchova, Daniela "/>
    <s v="Slovakia SVK"/>
    <x v="221"/>
    <n v="227"/>
    <n v="21"/>
    <n v="0.30958904109589042"/>
  </r>
  <r>
    <x v="228"/>
    <s v="Bonaventure, Ysaline "/>
    <s v="Belgium BEL"/>
    <x v="222"/>
    <n v="225"/>
    <n v="24"/>
    <n v="0.66027397260273968"/>
  </r>
  <r>
    <x v="229"/>
    <s v="Ahn, Kristie "/>
    <s v="United States USA"/>
    <x v="223"/>
    <n v="223"/>
    <n v="22"/>
    <n v="0.45628415300546449"/>
  </r>
  <r>
    <x v="230"/>
    <s v="Larcher De Brito, Michelle "/>
    <s v="Portugal POR"/>
    <x v="224"/>
    <n v="223"/>
    <n v="22"/>
    <n v="7.9452054794520555E-2"/>
  </r>
  <r>
    <x v="231"/>
    <s v="Shapatava, Sofia "/>
    <s v="Georgia GEO"/>
    <x v="225"/>
    <n v="220"/>
    <n v="28"/>
    <n v="3.287671232876712E-2"/>
  </r>
  <r>
    <x v="232"/>
    <s v="Panova, Alexandra "/>
    <s v="Russia RUS"/>
    <x v="226"/>
    <n v="219"/>
    <n v="17"/>
    <n v="0.16712328767123288"/>
  </r>
  <r>
    <x v="233"/>
    <s v="Jani, Reka-Luca "/>
    <s v="Hungary HUN"/>
    <x v="227"/>
    <n v="219"/>
    <n v="20"/>
    <n v="0.58082191780821912"/>
  </r>
  <r>
    <x v="234"/>
    <s v="Solovyeva, Valeriya "/>
    <s v="Russia RUS"/>
    <x v="228"/>
    <n v="219"/>
    <n v="12"/>
    <n v="0.84153005464480879"/>
  </r>
  <r>
    <x v="235"/>
    <s v="Trevisan, Martina "/>
    <s v="Italy ITA"/>
    <x v="229"/>
    <n v="218"/>
    <n v="13"/>
    <n v="0.84109589041095889"/>
  </r>
  <r>
    <x v="236"/>
    <s v="Seguel, Daniela "/>
    <s v="Chile CHI"/>
    <x v="230"/>
    <n v="217"/>
    <n v="23"/>
    <n v="0.87431693989071035"/>
  </r>
  <r>
    <x v="237"/>
    <s v="Muchova, Karolina "/>
    <s v="Czech Republic CZE"/>
    <x v="231"/>
    <n v="217"/>
    <n v="19"/>
    <n v="0.63934426229508201"/>
  </r>
  <r>
    <x v="238"/>
    <s v="Elie, Jennifer "/>
    <s v="United States USA"/>
    <x v="232"/>
    <n v="216"/>
    <n v="23"/>
    <n v="0.72602739726027399"/>
  </r>
  <r>
    <x v="239"/>
    <s v="Anderson, Robin "/>
    <s v="United States USA"/>
    <x v="233"/>
    <n v="213"/>
    <n v="23"/>
    <n v="0.27945205479452057"/>
  </r>
  <r>
    <x v="240"/>
    <s v="Ferro, Fiona "/>
    <s v="France FRA"/>
    <x v="234"/>
    <n v="212"/>
    <n v="33"/>
    <n v="0.19452054794520549"/>
  </r>
  <r>
    <x v="241"/>
    <s v="Piter, Katarzyna "/>
    <s v="Poland POL"/>
    <x v="235"/>
    <n v="212"/>
    <n v="34"/>
    <n v="0.12876712328767123"/>
  </r>
  <r>
    <x v="242"/>
    <s v="Naydenova, Aleksandrina "/>
    <s v="Bulgaria BUL"/>
    <x v="236"/>
    <n v="208"/>
    <n v="30"/>
    <n v="0.16393442622950818"/>
  </r>
  <r>
    <x v="243"/>
    <s v="Omae, Akiko "/>
    <s v="Japan JPN"/>
    <x v="224"/>
    <n v="207"/>
    <n v="21"/>
    <n v="7.9452054794520555E-2"/>
  </r>
  <r>
    <x v="244"/>
    <s v="Bara, Irina "/>
    <s v="Romania ROU"/>
    <x v="237"/>
    <n v="203"/>
    <n v="25"/>
    <n v="0.21095890410958903"/>
  </r>
  <r>
    <x v="245"/>
    <s v="Albanese, Lauren "/>
    <s v="United States USA"/>
    <x v="238"/>
    <n v="202"/>
    <n v="24"/>
    <n v="0.75068493150684934"/>
  </r>
  <r>
    <x v="246"/>
    <s v="Khazaniuk, Deniz "/>
    <s v="Israel ISR"/>
    <x v="156"/>
    <n v="195"/>
    <n v="24"/>
    <n v="0.81369863013698629"/>
  </r>
  <r>
    <x v="247"/>
    <s v="Liu, Chang "/>
    <s v="China CHN"/>
    <x v="239"/>
    <n v="192"/>
    <n v="17"/>
    <n v="0.58356164383561648"/>
  </r>
  <r>
    <x v="248"/>
    <s v="Melnikova, Marina "/>
    <s v="Russia RUS"/>
    <x v="240"/>
    <n v="191"/>
    <n v="23"/>
    <n v="9.8630136986301367E-2"/>
  </r>
  <r>
    <x v="249"/>
    <s v="Akita, Shiho "/>
    <s v="Japan JPN"/>
    <x v="241"/>
    <n v="190"/>
    <n v="16"/>
    <n v="4.9315068493150684E-2"/>
  </r>
  <r>
    <x v="250"/>
    <s v="Krejcikova, Barbora "/>
    <s v="Czech Republic CZE"/>
    <x v="242"/>
    <n v="189"/>
    <n v="21"/>
    <n v="0.96438356164383565"/>
  </r>
  <r>
    <x v="251"/>
    <s v="Reix, Sherazad "/>
    <s v="France FRA"/>
    <x v="243"/>
    <n v="186"/>
    <n v="23"/>
    <n v="0.25479452054794521"/>
  </r>
  <r>
    <x v="252"/>
    <s v="Namigata, Junri "/>
    <s v="Japan JPN"/>
    <x v="244"/>
    <n v="186"/>
    <n v="17"/>
    <n v="0.50958904109589043"/>
  </r>
  <r>
    <x v="253"/>
    <s v="Kania, Paula "/>
    <s v="Poland POL"/>
    <x v="245"/>
    <n v="185"/>
    <n v="20"/>
    <n v="0.84972677595628421"/>
  </r>
  <r>
    <x v="254"/>
    <s v="Bouzkova, Marie "/>
    <s v="Czech Republic CZE"/>
    <x v="246"/>
    <n v="185"/>
    <n v="19"/>
    <n v="0.55342465753424652"/>
  </r>
  <r>
    <x v="255"/>
    <s v="Oudin, Melanie "/>
    <s v="United States USA"/>
    <x v="247"/>
    <n v="182"/>
    <n v="19"/>
    <n v="0.72876712328767124"/>
  </r>
  <r>
    <x v="256"/>
    <s v="Radwanska, Urszula "/>
    <s v="Poland POL"/>
    <x v="248"/>
    <n v="181"/>
    <n v="15"/>
    <n v="0.9342465753424658"/>
  </r>
  <r>
    <x v="257"/>
    <s v="Lu, Jing-Jing "/>
    <s v="China CHN"/>
    <x v="249"/>
    <n v="181"/>
    <n v="19"/>
    <n v="0.34246575342465752"/>
  </r>
  <r>
    <x v="258"/>
    <s v="Lu, Jia-Jing "/>
    <s v="China CHN"/>
    <x v="250"/>
    <n v="180"/>
    <n v="27"/>
    <n v="0.88219178082191785"/>
  </r>
  <r>
    <x v="259"/>
    <s v="Collins, Danielle "/>
    <s v="United States USA"/>
    <x v="251"/>
    <n v="180"/>
    <n v="10"/>
    <n v="0.9506849315068493"/>
  </r>
  <r>
    <x v="260"/>
    <s v="Cako, Jacqueline "/>
    <s v="United States USA"/>
    <x v="252"/>
    <n v="180"/>
    <n v="22"/>
    <n v="0.66301369863013704"/>
  </r>
  <r>
    <x v="261"/>
    <s v="Jaksic, Jovana "/>
    <s v="Serbia SRB"/>
    <x v="253"/>
    <n v="178"/>
    <n v="24"/>
    <n v="0.74794520547945209"/>
  </r>
  <r>
    <x v="262"/>
    <s v="Martic, Petra "/>
    <s v="Croatia CRO"/>
    <x v="254"/>
    <n v="177"/>
    <n v="9"/>
    <n v="5.2054794520547946E-2"/>
  </r>
  <r>
    <x v="263"/>
    <s v="Schaefer, Anne "/>
    <s v="Germany GER"/>
    <x v="255"/>
    <n v="177"/>
    <n v="16"/>
    <n v="0.16438356164383561"/>
  </r>
  <r>
    <x v="264"/>
    <s v="Von Deichmann, Kathinka "/>
    <s v="Liechtenstein LIE"/>
    <x v="256"/>
    <n v="177"/>
    <n v="23"/>
    <n v="0.37260273972602742"/>
  </r>
  <r>
    <x v="265"/>
    <s v="Okamura, Kyoka "/>
    <s v="Japan JPN"/>
    <x v="257"/>
    <n v="177"/>
    <n v="22"/>
    <n v="0.76438356164383559"/>
  </r>
  <r>
    <x v="266"/>
    <s v="Raina, Ankita "/>
    <s v="India IND"/>
    <x v="258"/>
    <n v="176"/>
    <n v="24"/>
    <n v="3.0136986301369864E-2"/>
  </r>
  <r>
    <x v="267"/>
    <s v="Ruse, Elena-Gabriela "/>
    <s v="Romania ROU"/>
    <x v="259"/>
    <n v="176"/>
    <n v="18"/>
    <n v="0.84931506849315064"/>
  </r>
  <r>
    <x v="268"/>
    <s v="Garcia Perez, Georgina "/>
    <s v="Spain ESP"/>
    <x v="260"/>
    <n v="175"/>
    <n v="23"/>
    <n v="0.36612021857923499"/>
  </r>
  <r>
    <x v="269"/>
    <s v="Leykina, Polina "/>
    <s v="Russia RUS"/>
    <x v="261"/>
    <n v="173"/>
    <n v="27"/>
    <n v="0.72054794520547949"/>
  </r>
  <r>
    <x v="270"/>
    <s v="Plipuech, Peangtarn "/>
    <s v="Thailand THA"/>
    <x v="230"/>
    <n v="173"/>
    <n v="25"/>
    <n v="0.87431693989071035"/>
  </r>
  <r>
    <x v="271"/>
    <s v="Dinu, Cristina "/>
    <s v="Romania ROU"/>
    <x v="262"/>
    <n v="173"/>
    <n v="26"/>
    <n v="4.9315068493150684E-2"/>
  </r>
  <r>
    <x v="272"/>
    <s v="Krajicek, Michaella "/>
    <s v="Netherlands NED"/>
    <x v="263"/>
    <n v="171"/>
    <n v="12"/>
    <n v="2.4657534246575342E-2"/>
  </r>
  <r>
    <x v="273"/>
    <s v="Barty, Ashleigh "/>
    <s v="Australia AUS"/>
    <x v="264"/>
    <n v="167"/>
    <n v="4"/>
    <n v="0.31420765027322406"/>
  </r>
  <r>
    <x v="274"/>
    <s v="Pantuckova, Gabriela "/>
    <s v="Czech Republic CZE"/>
    <x v="265"/>
    <n v="167"/>
    <n v="23"/>
    <n v="0.11232876712328767"/>
  </r>
  <r>
    <x v="275"/>
    <s v="Rogowska, Olivia "/>
    <s v="Australia AUS"/>
    <x v="266"/>
    <n v="166"/>
    <n v="20"/>
    <n v="0.43287671232876712"/>
  </r>
  <r>
    <x v="276"/>
    <s v="Dulgheru, Alexandra "/>
    <s v="Romania ROU"/>
    <x v="56"/>
    <n v="165"/>
    <n v="10"/>
    <n v="0.41095890410958902"/>
  </r>
  <r>
    <x v="277"/>
    <s v="Strakhova, Valeriya "/>
    <s v="Ukraine UKR"/>
    <x v="267"/>
    <n v="165"/>
    <n v="30"/>
    <n v="0.43835616438356162"/>
  </r>
  <r>
    <x v="278"/>
    <s v="Xu, Shilin "/>
    <s v="China CHN"/>
    <x v="268"/>
    <n v="165"/>
    <n v="18"/>
    <n v="2.7397260273972601E-2"/>
  </r>
  <r>
    <x v="279"/>
    <s v="Saez Larra, Olga "/>
    <s v="Spain ESP"/>
    <x v="269"/>
    <n v="165"/>
    <n v="28"/>
    <n v="0.71506849315068488"/>
  </r>
  <r>
    <x v="280"/>
    <s v="Pieri, Jessica "/>
    <s v="Italy ITA"/>
    <x v="202"/>
    <n v="165"/>
    <n v="19"/>
    <n v="0.31232876712328766"/>
  </r>
  <r>
    <x v="281"/>
    <s v="Stollar, Fanny "/>
    <s v="Hungary HUN"/>
    <x v="270"/>
    <n v="164"/>
    <n v="14"/>
    <n v="0.86575342465753424"/>
  </r>
  <r>
    <x v="282"/>
    <s v="Kan, Victoria "/>
    <s v="Russia RUS"/>
    <x v="271"/>
    <n v="164"/>
    <n v="16"/>
    <n v="0.58904109589041098"/>
  </r>
  <r>
    <x v="283"/>
    <s v="Schaeder, Laura "/>
    <s v="Germany GER"/>
    <x v="272"/>
    <n v="163"/>
    <n v="26"/>
    <n v="0.31506849315068491"/>
  </r>
  <r>
    <x v="284"/>
    <s v="Wongteanchai, Varatchaya "/>
    <s v="Thailand THA"/>
    <x v="273"/>
    <n v="162"/>
    <n v="22"/>
    <n v="0.68493150684931503"/>
  </r>
  <r>
    <x v="285"/>
    <s v="Hlavackova, Andrea "/>
    <s v="Czech Republic CZE"/>
    <x v="274"/>
    <n v="161"/>
    <n v="13"/>
    <n v="0.60821917808219184"/>
  </r>
  <r>
    <x v="286"/>
    <s v="Yang, Zhaoxuan "/>
    <s v="China CHN"/>
    <x v="275"/>
    <n v="161"/>
    <n v="25"/>
    <n v="0.11506849315068493"/>
  </r>
  <r>
    <x v="287"/>
    <s v="Carreras, Amanda "/>
    <s v="United Kingdom GBR"/>
    <x v="276"/>
    <n v="161"/>
    <n v="22"/>
    <n v="0.37260273972602742"/>
  </r>
  <r>
    <x v="288"/>
    <s v="Pous-Tio, Laura "/>
    <s v="Spain ESP"/>
    <x v="277"/>
    <n v="160"/>
    <n v="23"/>
    <n v="0.75136612021857918"/>
  </r>
  <r>
    <x v="289"/>
    <s v="Schnyder, Patty "/>
    <s v="Switzerland SUI"/>
    <x v="278"/>
    <n v="160"/>
    <n v="20"/>
    <n v="0.95342465753424654"/>
  </r>
  <r>
    <x v="290"/>
    <s v="Lertpitaksinchai, Nicha "/>
    <s v="Thailand THA"/>
    <x v="279"/>
    <n v="159"/>
    <n v="24"/>
    <n v="0.61917808219178083"/>
  </r>
  <r>
    <x v="291"/>
    <s v="Zhuk, Sofya "/>
    <s v="Russia RUS"/>
    <x v="280"/>
    <n v="158"/>
    <n v="11"/>
    <n v="0.9178082191780822"/>
  </r>
  <r>
    <x v="292"/>
    <s v="Frech, Magdalena "/>
    <s v="Poland POL"/>
    <x v="281"/>
    <n v="158"/>
    <n v="21"/>
    <n v="0.95616438356164379"/>
  </r>
  <r>
    <x v="293"/>
    <s v="Sanders, Storm "/>
    <s v="Australia AUS"/>
    <x v="282"/>
    <n v="157"/>
    <n v="19"/>
    <n v="0.61095890410958908"/>
  </r>
  <r>
    <x v="294"/>
    <s v="Grymalska, Anastasia "/>
    <s v="Italy ITA"/>
    <x v="283"/>
    <n v="157"/>
    <n v="20"/>
    <n v="0.52876712328767128"/>
  </r>
  <r>
    <x v="295"/>
    <s v="Andreescu, Bianca "/>
    <s v="Canada CAN"/>
    <x v="284"/>
    <n v="154"/>
    <n v="7"/>
    <n v="0.45901639344262296"/>
  </r>
  <r>
    <x v="296"/>
    <s v="Zhang, Yuxuan "/>
    <s v="China CHN"/>
    <x v="285"/>
    <n v="153"/>
    <n v="19"/>
    <n v="0.63287671232876708"/>
  </r>
  <r>
    <x v="297"/>
    <s v="Gorgodze, Ekaterine "/>
    <s v="Georgia GEO"/>
    <x v="286"/>
    <n v="153"/>
    <n v="23"/>
    <n v="0.92328767123287669"/>
  </r>
  <r>
    <x v="298"/>
    <s v="Zarazua, Renata "/>
    <s v="Mexico MEX"/>
    <x v="287"/>
    <n v="152"/>
    <n v="27"/>
    <n v="0.74794520547945209"/>
  </r>
  <r>
    <x v="299"/>
    <s v="De Vroome, Indy "/>
    <s v="Netherlands NED"/>
    <x v="288"/>
    <n v="151"/>
    <n v="15"/>
    <n v="0.38797814207650272"/>
  </r>
  <r>
    <x v="300"/>
    <s v="Wozniak, Aleksandra "/>
    <s v="Canada CAN"/>
    <x v="289"/>
    <n v="149"/>
    <n v="15"/>
    <n v="0.68493150684931503"/>
  </r>
  <r>
    <x v="301"/>
    <s v="Kanepi, Kaia "/>
    <s v="Estonia EST"/>
    <x v="290"/>
    <n v="149"/>
    <n v="8"/>
    <n v="0.44109589041095892"/>
  </r>
  <r>
    <x v="302"/>
    <s v="Kingsley, Raveena "/>
    <s v="United States USA"/>
    <x v="291"/>
    <n v="147"/>
    <n v="13"/>
    <n v="0.55890410958904113"/>
  </r>
  <r>
    <x v="303"/>
    <s v="Mrdeza, Tereza "/>
    <s v="Croatia CRO"/>
    <x v="292"/>
    <n v="146"/>
    <n v="17"/>
    <n v="0.87123287671232874"/>
  </r>
  <r>
    <x v="304"/>
    <s v="Zaja, Anna "/>
    <s v="Germany GER"/>
    <x v="293"/>
    <n v="145"/>
    <n v="24"/>
    <n v="0.48219178082191783"/>
  </r>
  <r>
    <x v="305"/>
    <s v="Paquet, Chloe "/>
    <s v="France FRA"/>
    <x v="169"/>
    <n v="144"/>
    <n v="28"/>
    <n v="0.49863013698630138"/>
  </r>
  <r>
    <x v="306"/>
    <s v="Marcinkevica, Diana "/>
    <s v="Latvia LAT"/>
    <x v="294"/>
    <n v="144"/>
    <n v="21"/>
    <n v="0.5901639344262295"/>
  </r>
  <r>
    <x v="307"/>
    <s v="Dascalu, Nicoleta "/>
    <s v="Romania ROU"/>
    <x v="295"/>
    <n v="143"/>
    <n v="22"/>
    <n v="0.9671232876712329"/>
  </r>
  <r>
    <x v="308"/>
    <s v="Savchuk, Olga "/>
    <s v="Ukraine UKR"/>
    <x v="296"/>
    <n v="142"/>
    <n v="17"/>
    <n v="0.72054794520547949"/>
  </r>
  <r>
    <x v="309"/>
    <s v="Grabher, Julia "/>
    <s v="Austria AUT"/>
    <x v="297"/>
    <n v="142"/>
    <n v="25"/>
    <n v="0.50273224043715847"/>
  </r>
  <r>
    <x v="310"/>
    <s v="Cadantu, Alexandra "/>
    <s v="Romania ROU"/>
    <x v="298"/>
    <n v="141"/>
    <n v="25"/>
    <n v="0.33698630136986302"/>
  </r>
  <r>
    <x v="311"/>
    <s v="Gao, Xinyu "/>
    <s v="China CHN"/>
    <x v="299"/>
    <n v="141"/>
    <n v="28"/>
    <n v="0.8904109589041096"/>
  </r>
  <r>
    <x v="312"/>
    <s v="Andrianjafitrimo, Tessah "/>
    <s v="France FRA"/>
    <x v="300"/>
    <n v="140"/>
    <n v="14"/>
    <n v="0.77808219178082194"/>
  </r>
  <r>
    <x v="313"/>
    <s v="Masarova, Rebeka "/>
    <s v="Switzerland SUI"/>
    <x v="301"/>
    <n v="140"/>
    <n v="8"/>
    <n v="0.59726027397260273"/>
  </r>
  <r>
    <x v="314"/>
    <s v="Voskoboeva, Galina "/>
    <s v="Kazakhstan KAZ"/>
    <x v="302"/>
    <n v="139"/>
    <n v="11"/>
    <n v="0.96448087431693985"/>
  </r>
  <r>
    <x v="315"/>
    <s v="Badosa Gibert, Paula "/>
    <s v="Spain ESP"/>
    <x v="303"/>
    <n v="139"/>
    <n v="14"/>
    <n v="0.87397260273972599"/>
  </r>
  <r>
    <x v="316"/>
    <s v="Lao, Danielle "/>
    <s v="United States USA"/>
    <x v="304"/>
    <n v="139"/>
    <n v="20"/>
    <n v="0.40547945205479452"/>
  </r>
  <r>
    <x v="317"/>
    <s v="Ianchuk, Olga "/>
    <s v="Ukraine UKR"/>
    <x v="305"/>
    <n v="139"/>
    <n v="24"/>
    <n v="0.24109589041095891"/>
  </r>
  <r>
    <x v="318"/>
    <s v="Halbauer, Elizabeth "/>
    <s v="United States USA"/>
    <x v="306"/>
    <n v="137"/>
    <n v="25"/>
    <n v="0.52328767123287667"/>
  </r>
  <r>
    <x v="319"/>
    <s v="Lee, Ya-Hsuan "/>
    <s v="Chinese Taipei TPE"/>
    <x v="307"/>
    <n v="136"/>
    <n v="25"/>
    <n v="0.55068493150684927"/>
  </r>
  <r>
    <x v="320"/>
    <s v="Dunne, Katy "/>
    <s v="United Kingdom GBR"/>
    <x v="85"/>
    <n v="136"/>
    <n v="23"/>
    <n v="0.12876712328767123"/>
  </r>
  <r>
    <x v="321"/>
    <s v="Pera, Bernarda "/>
    <s v="United States USA"/>
    <x v="308"/>
    <n v="134"/>
    <n v="15"/>
    <n v="0.92328767123287669"/>
  </r>
  <r>
    <x v="322"/>
    <s v="Whoriskey, Caitlin "/>
    <s v="United States USA"/>
    <x v="309"/>
    <n v="133"/>
    <n v="15"/>
    <n v="0.13661202185792351"/>
  </r>
  <r>
    <x v="323"/>
    <s v="Arconada, Usue Maitane "/>
    <s v="United States USA"/>
    <x v="310"/>
    <n v="129"/>
    <n v="18"/>
    <n v="0.8246575342465754"/>
  </r>
  <r>
    <x v="324"/>
    <s v="Doroshina, Olga "/>
    <s v="Russia RUS"/>
    <x v="311"/>
    <n v="129"/>
    <n v="17"/>
    <n v="0.47945205479452052"/>
  </r>
  <r>
    <x v="325"/>
    <s v="Fett, Jana "/>
    <s v="Croatia CRO"/>
    <x v="312"/>
    <n v="128"/>
    <n v="11"/>
    <n v="0.83879781420765032"/>
  </r>
  <r>
    <x v="326"/>
    <s v="Lapko, Vera "/>
    <s v="Belarus BLR"/>
    <x v="313"/>
    <n v="125"/>
    <n v="14"/>
    <n v="0.74520547945205484"/>
  </r>
  <r>
    <x v="327"/>
    <s v="Lukas, Tena "/>
    <s v="Croatia CRO"/>
    <x v="314"/>
    <n v="125"/>
    <n v="30"/>
    <n v="0.35616438356164382"/>
  </r>
  <r>
    <x v="328"/>
    <s v="Di Lorenzo, Francesca "/>
    <s v="United States USA"/>
    <x v="315"/>
    <n v="124"/>
    <n v="12"/>
    <n v="0.55616438356164388"/>
  </r>
  <r>
    <x v="329"/>
    <s v="Xun, Fang Ying "/>
    <s v="China CHN"/>
    <x v="316"/>
    <n v="124"/>
    <n v="22"/>
    <n v="3.8356164383561646E-2"/>
  </r>
  <r>
    <x v="330"/>
    <s v="Christie, Freya "/>
    <s v="United Kingdom GBR"/>
    <x v="317"/>
    <n v="120"/>
    <n v="24"/>
    <n v="0.85479452054794525"/>
  </r>
  <r>
    <x v="331"/>
    <s v="Rodriguez, Victoria "/>
    <s v="Mexico MEX"/>
    <x v="318"/>
    <n v="120"/>
    <n v="23"/>
    <n v="0.30684931506849317"/>
  </r>
  <r>
    <x v="332"/>
    <s v="Rosatello, Camilla "/>
    <s v="Italy ITA"/>
    <x v="319"/>
    <n v="120"/>
    <n v="13"/>
    <n v="0.40547945205479452"/>
  </r>
  <r>
    <x v="333"/>
    <s v="Dart, Harriet "/>
    <s v="United Kingdom GBR"/>
    <x v="320"/>
    <n v="119"/>
    <n v="16"/>
    <n v="0.57377049180327866"/>
  </r>
  <r>
    <x v="334"/>
    <s v="Hobgarski, Katharina "/>
    <s v="Germany GER"/>
    <x v="321"/>
    <n v="119"/>
    <n v="20"/>
    <n v="0.46301369863013697"/>
  </r>
  <r>
    <x v="335"/>
    <s v="Ianchuk, Elizaveta "/>
    <s v="Ukraine UKR"/>
    <x v="322"/>
    <n v="119"/>
    <n v="23"/>
    <n v="0.18356164383561643"/>
  </r>
  <r>
    <x v="336"/>
    <s v="Yastremska, Dayana "/>
    <s v="Ukraine UKR"/>
    <x v="323"/>
    <n v="118"/>
    <n v="12"/>
    <n v="0.37158469945355194"/>
  </r>
  <r>
    <x v="337"/>
    <s v="Monova, Polina "/>
    <s v="Russia RUS"/>
    <x v="324"/>
    <n v="118"/>
    <n v="16"/>
    <n v="0.26301369863013696"/>
  </r>
  <r>
    <x v="338"/>
    <s v="Simmonds, Chanel "/>
    <s v="South Africa RSA"/>
    <x v="325"/>
    <n v="118"/>
    <n v="19"/>
    <n v="0.60928961748633881"/>
  </r>
  <r>
    <x v="339"/>
    <s v="Brescia, Georgia "/>
    <s v="Italy ITA"/>
    <x v="326"/>
    <n v="118"/>
    <n v="20"/>
    <n v="0.10655737704918032"/>
  </r>
  <r>
    <x v="340"/>
    <s v="Feuerstein, Claire "/>
    <s v="France FRA"/>
    <x v="327"/>
    <n v="116"/>
    <n v="16"/>
    <n v="0.16164383561643836"/>
  </r>
  <r>
    <x v="341"/>
    <s v="Eraydin, Basak "/>
    <s v="Turkey TUR"/>
    <x v="328"/>
    <n v="116"/>
    <n v="29"/>
    <n v="0.47123287671232877"/>
  </r>
  <r>
    <x v="342"/>
    <s v="Sanchez, Maria "/>
    <s v="United States USA"/>
    <x v="329"/>
    <n v="115"/>
    <n v="23"/>
    <n v="0.90410958904109584"/>
  </r>
  <r>
    <x v="343"/>
    <s v="Dolehide, Caroline "/>
    <s v="United States USA"/>
    <x v="330"/>
    <n v="114"/>
    <n v="12"/>
    <n v="0.67945205479452053"/>
  </r>
  <r>
    <x v="344"/>
    <s v="Minnen, Greet "/>
    <s v="Belgium BEL"/>
    <x v="331"/>
    <n v="114"/>
    <n v="14"/>
    <n v="0.61917808219178083"/>
  </r>
  <r>
    <x v="345"/>
    <s v="Boeykens, Elyne "/>
    <s v="Belgium BEL"/>
    <x v="332"/>
    <n v="114"/>
    <n v="22"/>
    <n v="0.25479452054794521"/>
  </r>
  <r>
    <x v="346"/>
    <s v="Morgina, Anna "/>
    <s v="Russia RUS"/>
    <x v="333"/>
    <n v="114"/>
    <n v="25"/>
    <n v="0.63835616438356169"/>
  </r>
  <r>
    <x v="347"/>
    <s v="Kerimbayeva, Kamila "/>
    <s v="Kazakhstan KAZ"/>
    <x v="334"/>
    <n v="114"/>
    <n v="27"/>
    <n v="0.46301369863013697"/>
  </r>
  <r>
    <x v="348"/>
    <s v="Cristian, Jaqueline "/>
    <s v="Romania ROU"/>
    <x v="335"/>
    <n v="113"/>
    <n v="21"/>
    <n v="0.42739726027397262"/>
  </r>
  <r>
    <x v="349"/>
    <s v="Terziyska, Julia "/>
    <s v="Bulgaria BUL"/>
    <x v="336"/>
    <n v="112"/>
    <n v="17"/>
    <n v="0.17759562841530055"/>
  </r>
  <r>
    <x v="350"/>
    <s v="Tian, Ran "/>
    <s v="China CHN"/>
    <x v="337"/>
    <n v="110"/>
    <n v="22"/>
    <n v="2.1917808219178082E-2"/>
  </r>
  <r>
    <x v="351"/>
    <s v="Tanaka, Yuuki "/>
    <s v="Japan JPN"/>
    <x v="338"/>
    <n v="109"/>
    <n v="26"/>
    <n v="0.18082191780821918"/>
  </r>
  <r>
    <x v="352"/>
    <s v="Di Giuseppe, Martina "/>
    <s v="Italy ITA"/>
    <x v="339"/>
    <n v="108"/>
    <n v="22"/>
    <n v="0.11232876712328767"/>
  </r>
  <r>
    <x v="353"/>
    <s v="Hsu, Ching-Wen "/>
    <s v="Chinese Taipei TPE"/>
    <x v="340"/>
    <n v="108"/>
    <n v="28"/>
    <n v="0.63387978142076506"/>
  </r>
  <r>
    <x v="354"/>
    <s v="Stokke, Melanie "/>
    <s v="Norway NOR"/>
    <x v="341"/>
    <n v="107"/>
    <n v="22"/>
    <n v="0.75136612021857918"/>
  </r>
  <r>
    <x v="355"/>
    <s v="Ivakhnenko, Valentyna "/>
    <s v="Russia RUS"/>
    <x v="342"/>
    <n v="106"/>
    <n v="25"/>
    <n v="0.48767123287671232"/>
  </r>
  <r>
    <x v="356"/>
    <s v="Fridman, Olga "/>
    <s v="Ukraine UKR"/>
    <x v="343"/>
    <n v="106"/>
    <n v="10"/>
    <n v="0.74794520547945209"/>
  </r>
  <r>
    <x v="357"/>
    <s v="Xu, Yifan "/>
    <s v="China CHN"/>
    <x v="344"/>
    <n v="105"/>
    <n v="17"/>
    <n v="0.60382513661202186"/>
  </r>
  <r>
    <x v="358"/>
    <s v="Ferrando, Cristiana "/>
    <s v="Italy ITA"/>
    <x v="345"/>
    <n v="105"/>
    <n v="24"/>
    <n v="0.60821917808219184"/>
  </r>
  <r>
    <x v="359"/>
    <s v="Shimizu, Ayano "/>
    <s v="Japan JPN"/>
    <x v="346"/>
    <n v="105"/>
    <n v="15"/>
    <n v="0.27671232876712326"/>
  </r>
  <r>
    <x v="360"/>
    <s v="Aksu, Ayla "/>
    <s v="Turkey TUR"/>
    <x v="347"/>
    <n v="105"/>
    <n v="19"/>
    <n v="0.53825136612021862"/>
  </r>
  <r>
    <x v="361"/>
    <s v="Gatto-Monticone, Giulia "/>
    <s v="Italy ITA"/>
    <x v="348"/>
    <n v="105"/>
    <n v="15"/>
    <n v="0.88219178082191785"/>
  </r>
  <r>
    <x v="362"/>
    <s v="Boulter, Katie "/>
    <s v="United Kingdom GBR"/>
    <x v="349"/>
    <n v="104"/>
    <n v="20"/>
    <n v="0.58469945355191255"/>
  </r>
  <r>
    <x v="363"/>
    <s v="Kichenok, Lyudmyla "/>
    <s v="Ukraine UKR"/>
    <x v="350"/>
    <n v="104"/>
    <n v="11"/>
    <n v="0.55191256830601088"/>
  </r>
  <r>
    <x v="364"/>
    <s v="Zhang, Ying "/>
    <s v="China CHN"/>
    <x v="153"/>
    <n v="104"/>
    <n v="18"/>
    <n v="0.2896174863387978"/>
  </r>
  <r>
    <x v="365"/>
    <s v="Paigina, Marta "/>
    <s v="Russia RUS"/>
    <x v="351"/>
    <n v="104"/>
    <n v="16"/>
    <n v="0.16986301369863013"/>
  </r>
  <r>
    <x v="366"/>
    <s v="Lechemia, Elixane "/>
    <s v="France FRA"/>
    <x v="352"/>
    <n v="104"/>
    <n v="17"/>
    <n v="0.67397260273972603"/>
  </r>
  <r>
    <x v="367"/>
    <s v="Honcova, Michaela "/>
    <s v="Slovakia SVK"/>
    <x v="353"/>
    <n v="103"/>
    <n v="29"/>
    <n v="0.97540983606557374"/>
  </r>
  <r>
    <x v="368"/>
    <s v="Dzalamidze, Natela "/>
    <s v="Russia RUS"/>
    <x v="354"/>
    <n v="103"/>
    <n v="20"/>
    <n v="0.15890410958904111"/>
  </r>
  <r>
    <x v="369"/>
    <s v="Foretz , Stéphanie "/>
    <s v="France FRA"/>
    <x v="355"/>
    <n v="102"/>
    <n v="10"/>
    <n v="0.33698630136986302"/>
  </r>
  <r>
    <x v="370"/>
    <s v="Wachaczyk, Julia "/>
    <s v="Germany GER"/>
    <x v="356"/>
    <n v="102"/>
    <n v="15"/>
    <n v="0.28219178082191781"/>
  </r>
  <r>
    <x v="371"/>
    <s v="Zlochova, Zuzana "/>
    <s v="Slovakia SVK"/>
    <x v="357"/>
    <n v="102"/>
    <n v="18"/>
    <n v="6.575342465753424E-2"/>
  </r>
  <r>
    <x v="372"/>
    <s v="Sema, Erika "/>
    <s v="Japan JPN"/>
    <x v="358"/>
    <n v="101"/>
    <n v="28"/>
    <n v="0.89890710382513661"/>
  </r>
  <r>
    <x v="373"/>
    <s v="Giovine, Claudia "/>
    <s v="Italy ITA"/>
    <x v="359"/>
    <n v="100"/>
    <n v="20"/>
    <n v="0.54520547945205478"/>
  </r>
  <r>
    <x v="374"/>
    <s v="Gasanova, Anastasia "/>
    <s v="Russia RUS"/>
    <x v="360"/>
    <n v="100"/>
    <n v="16"/>
    <n v="0.36986301369863012"/>
  </r>
  <r>
    <x v="375"/>
    <s v="Brito, Fernanda "/>
    <s v="Chile CHI"/>
    <x v="361"/>
    <n v="98"/>
    <n v="18"/>
    <n v="0.12295081967213115"/>
  </r>
  <r>
    <x v="376"/>
    <s v="Guo, Hanyu "/>
    <s v="China CHN"/>
    <x v="362"/>
    <n v="98"/>
    <n v="20"/>
    <n v="0.37808219178082192"/>
  </r>
  <r>
    <x v="377"/>
    <s v="Bukta, Agnes "/>
    <s v="Hungary HUN"/>
    <x v="363"/>
    <n v="98"/>
    <n v="24"/>
    <n v="0.82739726027397265"/>
  </r>
  <r>
    <x v="378"/>
    <s v="Taylor, Gabriella "/>
    <s v="United Kingdom GBR"/>
    <x v="364"/>
    <n v="97"/>
    <n v="15"/>
    <n v="0.18082191780821918"/>
  </r>
  <r>
    <x v="379"/>
    <s v="Ninomiya, Makoto "/>
    <s v="Japan JPN"/>
    <x v="365"/>
    <n v="96"/>
    <n v="18"/>
    <n v="0.40547945205479452"/>
  </r>
  <r>
    <x v="380"/>
    <s v="Juhaszova, Vivien "/>
    <s v="Slovakia SVK"/>
    <x v="366"/>
    <n v="96"/>
    <n v="20"/>
    <n v="0.54246575342465753"/>
  </r>
  <r>
    <x v="381"/>
    <s v="Vasylyeva, Anastasiya "/>
    <s v="Ukraine UKR"/>
    <x v="367"/>
    <n v="95"/>
    <n v="24"/>
    <n v="4.9180327868852458E-2"/>
  </r>
  <r>
    <x v="382"/>
    <s v="Tan, Harmony "/>
    <s v="France FRA"/>
    <x v="368"/>
    <n v="94"/>
    <n v="24"/>
    <n v="0.69589041095890414"/>
  </r>
  <r>
    <x v="383"/>
    <s v="Swan, Katie "/>
    <s v="United Kingdom GBR"/>
    <x v="369"/>
    <n v="93"/>
    <n v="12"/>
    <n v="0.22739726027397261"/>
  </r>
  <r>
    <x v="384"/>
    <s v="Yerolymos, Margot "/>
    <s v="France FRA"/>
    <x v="370"/>
    <n v="93"/>
    <n v="23"/>
    <n v="0.29863013698630136"/>
  </r>
  <r>
    <x v="385"/>
    <s v="Amanmuradova, Akgul "/>
    <s v="Uzbekistan UZB"/>
    <x v="371"/>
    <n v="93"/>
    <n v="21"/>
    <n v="0.47814207650273222"/>
  </r>
  <r>
    <x v="386"/>
    <s v="Scholl, Chiara "/>
    <s v="United States USA"/>
    <x v="372"/>
    <n v="93"/>
    <n v="16"/>
    <n v="0.51092896174863389"/>
  </r>
  <r>
    <x v="387"/>
    <s v="Aiava, Destanee "/>
    <s v="Australia AUS"/>
    <x v="373"/>
    <n v="92"/>
    <n v="10"/>
    <n v="0.35792349726775957"/>
  </r>
  <r>
    <x v="388"/>
    <s v="Lukacs, Vanda "/>
    <s v="Hungary HUN"/>
    <x v="374"/>
    <n v="92"/>
    <n v="25"/>
    <n v="0.93715846994535523"/>
  </r>
  <r>
    <x v="389"/>
    <s v="Skamlova, Chantal "/>
    <s v="Slovakia SVK"/>
    <x v="375"/>
    <n v="92"/>
    <n v="22"/>
    <n v="0.67671232876712328"/>
  </r>
  <r>
    <x v="390"/>
    <s v="Pervushina, Olesya "/>
    <s v="Russia RUS"/>
    <x v="376"/>
    <n v="91"/>
    <n v="6"/>
    <n v="0.32786885245901637"/>
  </r>
  <r>
    <x v="391"/>
    <s v="Dolonc, Vesna "/>
    <s v="Serbia SRB"/>
    <x v="377"/>
    <n v="91"/>
    <n v="11"/>
    <n v="0.55342465753424652"/>
  </r>
  <r>
    <x v="392"/>
    <s v="Sotnikova, Alyona "/>
    <s v="Ukraine UKR"/>
    <x v="378"/>
    <n v="91"/>
    <n v="13"/>
    <n v="0.34426229508196721"/>
  </r>
  <r>
    <x v="393"/>
    <s v="Stewart, Katerina "/>
    <s v="United States USA"/>
    <x v="379"/>
    <n v="90"/>
    <n v="13"/>
    <n v="0.54246575342465753"/>
  </r>
  <r>
    <x v="394"/>
    <s v="Ozgen, Pemra "/>
    <s v="Turkey TUR"/>
    <x v="380"/>
    <n v="90"/>
    <n v="28"/>
    <n v="0.35068493150684932"/>
  </r>
  <r>
    <x v="395"/>
    <s v="Imanishi, Miharu "/>
    <s v="Japan JPN"/>
    <x v="381"/>
    <n v="89"/>
    <n v="26"/>
    <n v="0.38524590163934425"/>
  </r>
  <r>
    <x v="396"/>
    <s v="Oprandi, Romina "/>
    <s v="Switzerland SUI"/>
    <x v="382"/>
    <n v="89"/>
    <n v="12"/>
    <n v="0.24109589041095891"/>
  </r>
  <r>
    <x v="397"/>
    <s v="Arcangioli, Manon "/>
    <s v="France FRA"/>
    <x v="190"/>
    <n v="89"/>
    <n v="24"/>
    <n v="0.65753424657534243"/>
  </r>
  <r>
    <x v="398"/>
    <s v="Hsu, Chieh-Yu "/>
    <s v="Chinese Taipei TPE"/>
    <x v="70"/>
    <n v="89"/>
    <n v="32"/>
    <n v="3.825136612021858E-2"/>
  </r>
  <r>
    <x v="399"/>
    <s v="Koukalova, Klara "/>
    <s v="Czech Republic CZE"/>
    <x v="383"/>
    <n v="88"/>
    <n v="12"/>
    <n v="0.15068493150684931"/>
  </r>
  <r>
    <x v="400"/>
    <s v="Moore, Jessica "/>
    <s v="Australia AUS"/>
    <x v="384"/>
    <n v="88"/>
    <n v="18"/>
    <n v="0.62465753424657533"/>
  </r>
  <r>
    <x v="401"/>
    <s v="Benoit, Marie "/>
    <s v="Belgium BEL"/>
    <x v="385"/>
    <n v="88"/>
    <n v="22"/>
    <n v="0.20547945205479451"/>
  </r>
  <r>
    <x v="402"/>
    <s v="Vinogradova, Polina "/>
    <s v="Russia RUS"/>
    <x v="386"/>
    <n v="87"/>
    <n v="14"/>
    <n v="0.9068493150684932"/>
  </r>
  <r>
    <x v="403"/>
    <s v="You, Xiaodi "/>
    <s v="China CHN"/>
    <x v="387"/>
    <n v="86"/>
    <n v="23"/>
    <n v="0.36338797814207652"/>
  </r>
  <r>
    <x v="404"/>
    <s v="Ramialison, Irina "/>
    <s v="France FRA"/>
    <x v="388"/>
    <n v="86"/>
    <n v="16"/>
    <n v="0.43835616438356162"/>
  </r>
  <r>
    <x v="405"/>
    <s v="Moratelli, Angelica "/>
    <s v="Italy ITA"/>
    <x v="389"/>
    <n v="86"/>
    <n v="17"/>
    <n v="0.62739726027397258"/>
  </r>
  <r>
    <x v="406"/>
    <s v="Brouleau, Lou "/>
    <s v="France FRA"/>
    <x v="390"/>
    <n v="85"/>
    <n v="25"/>
    <n v="0.38082191780821917"/>
  </r>
  <r>
    <x v="407"/>
    <s v="Marfutina, Maria "/>
    <s v="Russia RUS"/>
    <x v="391"/>
    <n v="85"/>
    <n v="16"/>
    <n v="0.43013698630136987"/>
  </r>
  <r>
    <x v="408"/>
    <s v="Ormaechea, Paula "/>
    <s v="Argentina ARG"/>
    <x v="392"/>
    <n v="85"/>
    <n v="19"/>
    <n v="0.74316939890710387"/>
  </r>
  <r>
    <x v="409"/>
    <s v="Bai, Alison "/>
    <s v="Australia AUS"/>
    <x v="241"/>
    <n v="85"/>
    <n v="23"/>
    <n v="4.9315068493150684E-2"/>
  </r>
  <r>
    <x v="410"/>
    <s v="Kawa, Katarzyna "/>
    <s v="Poland POL"/>
    <x v="393"/>
    <n v="84"/>
    <n v="21"/>
    <n v="0.8797814207650273"/>
  </r>
  <r>
    <x v="411"/>
    <s v="Jurikova, Lenka "/>
    <s v="Slovakia SVK"/>
    <x v="161"/>
    <n v="83"/>
    <n v="14"/>
    <n v="0.61095890410958908"/>
  </r>
  <r>
    <x v="412"/>
    <s v="Savinykh, Valeria "/>
    <s v="Russia RUS"/>
    <x v="394"/>
    <n v="83"/>
    <n v="15"/>
    <n v="0.13972602739726028"/>
  </r>
  <r>
    <x v="413"/>
    <s v="Yurovsky, Ronit "/>
    <s v="United States USA"/>
    <x v="395"/>
    <n v="82"/>
    <n v="9"/>
    <n v="0.92328767123287669"/>
  </r>
  <r>
    <x v="414"/>
    <s v="Lertcheewakarn, Noppawan "/>
    <s v="Thailand THA"/>
    <x v="396"/>
    <n v="82"/>
    <n v="17"/>
    <n v="0.88219178082191785"/>
  </r>
  <r>
    <x v="415"/>
    <s v="Burnett, Nastassja "/>
    <s v="Italy ITA"/>
    <x v="397"/>
    <n v="81"/>
    <n v="15"/>
    <n v="0.13934426229508196"/>
  </r>
  <r>
    <x v="416"/>
    <s v="Barritza, Karen "/>
    <s v="Denmark DEN"/>
    <x v="398"/>
    <n v="81"/>
    <n v="17"/>
    <n v="0.50546448087431695"/>
  </r>
  <r>
    <x v="417"/>
    <s v="Veselinovic, Ana "/>
    <s v="Montenegro MNE"/>
    <x v="399"/>
    <n v="81"/>
    <n v="15"/>
    <n v="0.1448087431693989"/>
  </r>
  <r>
    <x v="418"/>
    <s v="Perper, Alexandra "/>
    <s v="Moldova MDA"/>
    <x v="400"/>
    <n v="81"/>
    <n v="20"/>
    <n v="0.57534246575342463"/>
  </r>
  <r>
    <x v="419"/>
    <s v="Torró-Flor, María-Teresa "/>
    <s v="Spain ESP"/>
    <x v="401"/>
    <n v="80"/>
    <n v="15"/>
    <n v="0.33606557377049179"/>
  </r>
  <r>
    <x v="420"/>
    <s v="Vondrousova, Marketa "/>
    <s v="Czech Republic CZE"/>
    <x v="402"/>
    <n v="80"/>
    <n v="8"/>
    <n v="0.49041095890410957"/>
  </r>
  <r>
    <x v="421"/>
    <s v="Fourlis, Jaimee "/>
    <s v="Australia AUS"/>
    <x v="403"/>
    <n v="80"/>
    <n v="11"/>
    <n v="0.71232876712328763"/>
  </r>
  <r>
    <x v="422"/>
    <s v="Krejsova, Petra "/>
    <s v="Czech Republic CZE"/>
    <x v="404"/>
    <n v="80"/>
    <n v="15"/>
    <n v="0.49589041095890413"/>
  </r>
  <r>
    <x v="423"/>
    <s v="Ayukawa, Mana "/>
    <s v="Japan JPN"/>
    <x v="405"/>
    <n v="80"/>
    <n v="22"/>
    <n v="0.70410958904109588"/>
  </r>
  <r>
    <x v="424"/>
    <s v="Sizikova, Yana "/>
    <s v="Russia RUS"/>
    <x v="406"/>
    <n v="80"/>
    <n v="23"/>
    <n v="0.86575342465753424"/>
  </r>
  <r>
    <x v="425"/>
    <s v="Caregaro, Martina "/>
    <s v="Italy ITA"/>
    <x v="74"/>
    <n v="79"/>
    <n v="18"/>
    <n v="0.38251366120218577"/>
  </r>
  <r>
    <x v="426"/>
    <s v="Vogt, Stephanie "/>
    <s v="Liechtenstein LIE"/>
    <x v="407"/>
    <n v="78"/>
    <n v="14"/>
    <n v="0.12602739726027398"/>
  </r>
  <r>
    <x v="427"/>
    <s v="Pigossi, Laura "/>
    <s v="Brazil BRA"/>
    <x v="408"/>
    <n v="78"/>
    <n v="21"/>
    <n v="0.58630136986301373"/>
  </r>
  <r>
    <x v="428"/>
    <s v="Jeong, Sunam "/>
    <s v="South Korea KOR"/>
    <x v="409"/>
    <n v="78"/>
    <n v="10"/>
    <n v="0.43169398907103823"/>
  </r>
  <r>
    <x v="429"/>
    <s v="Radanovic, Dejana "/>
    <s v="Serbia SRB"/>
    <x v="410"/>
    <n v="78"/>
    <n v="15"/>
    <n v="0.36885245901639346"/>
  </r>
  <r>
    <x v="430"/>
    <s v="Konig, Pia "/>
    <s v="Austria AUT"/>
    <x v="41"/>
    <n v="78"/>
    <n v="23"/>
    <n v="0.36712328767123287"/>
  </r>
  <r>
    <x v="431"/>
    <s v="Sugnaux, Tess "/>
    <s v="Switzerland SUI"/>
    <x v="411"/>
    <n v="77"/>
    <n v="25"/>
    <n v="0.16986301369863013"/>
  </r>
  <r>
    <x v="432"/>
    <s v="Samir, Sandra "/>
    <s v="Egypt EGY"/>
    <x v="412"/>
    <n v="77"/>
    <n v="18"/>
    <n v="0.84383561643835614"/>
  </r>
  <r>
    <x v="433"/>
    <s v="Zimmermann, Kimberley "/>
    <s v="Belgium BEL"/>
    <x v="413"/>
    <n v="77"/>
    <n v="20"/>
    <n v="0.8575342465753425"/>
  </r>
  <r>
    <x v="434"/>
    <s v="Diatchenko, Vitalia "/>
    <s v="Russia RUS"/>
    <x v="414"/>
    <n v="76"/>
    <n v="7"/>
    <n v="0.58630136986301373"/>
  </r>
  <r>
    <x v="435"/>
    <s v="Mihalikova, Tereza "/>
    <s v="Slovakia SVK"/>
    <x v="415"/>
    <n v="76"/>
    <n v="16"/>
    <n v="0.41917808219178082"/>
  </r>
  <r>
    <x v="436"/>
    <s v="Marand, Sanaz "/>
    <s v="United States USA"/>
    <x v="416"/>
    <n v="76"/>
    <n v="16"/>
    <n v="0.47267759562841533"/>
  </r>
  <r>
    <x v="437"/>
    <s v="Okuno, Ayaka "/>
    <s v="Japan JPN"/>
    <x v="417"/>
    <n v="76"/>
    <n v="30"/>
    <n v="0.47123287671232877"/>
  </r>
  <r>
    <x v="438"/>
    <s v="Vdovenco, Anastasia "/>
    <s v="Moldova MDA"/>
    <x v="418"/>
    <n v="76"/>
    <n v="18"/>
    <n v="0.30136986301369861"/>
  </r>
  <r>
    <x v="439"/>
    <s v="Sabino, Lisa "/>
    <s v="Switzerland SUI"/>
    <x v="419"/>
    <n v="76"/>
    <n v="20"/>
    <n v="0.56712328767123288"/>
  </r>
  <r>
    <x v="440"/>
    <s v="Dabrowski, Gabriela "/>
    <s v="Canada CAN"/>
    <x v="420"/>
    <n v="75"/>
    <n v="9"/>
    <n v="0.25136612021857924"/>
  </r>
  <r>
    <x v="441"/>
    <s v="Al Nabhani, Fatma "/>
    <s v="Oman OMA"/>
    <x v="421"/>
    <n v="74"/>
    <n v="26"/>
    <n v="0.38356164383561642"/>
  </r>
  <r>
    <x v="442"/>
    <s v="Sun, Xuliu "/>
    <s v="China CHN"/>
    <x v="211"/>
    <n v="74"/>
    <n v="21"/>
    <n v="0.18082191780821918"/>
  </r>
  <r>
    <x v="443"/>
    <s v="Tere-Apisah, Abigail "/>
    <s v="Papua New Guinea PNG"/>
    <x v="422"/>
    <n v="74"/>
    <n v="5"/>
    <n v="0.53278688524590168"/>
  </r>
  <r>
    <x v="444"/>
    <s v="Kim, Na-Ri "/>
    <s v="South Korea KOR"/>
    <x v="423"/>
    <n v="74"/>
    <n v="10"/>
    <n v="0.25753424657534246"/>
  </r>
  <r>
    <x v="445"/>
    <s v="Bosio, Victoria "/>
    <s v="Argentina ARG"/>
    <x v="424"/>
    <n v="74"/>
    <n v="19"/>
    <n v="0.75616438356164384"/>
  </r>
  <r>
    <x v="446"/>
    <s v="Sezer, Melis "/>
    <s v="Turkey TUR"/>
    <x v="425"/>
    <n v="73"/>
    <n v="25"/>
    <n v="0.41917808219178082"/>
  </r>
  <r>
    <x v="447"/>
    <s v="Rosca, Ioana Loredana "/>
    <s v="Romania ROU"/>
    <x v="426"/>
    <n v="73"/>
    <n v="15"/>
    <n v="0.72131147540983609"/>
  </r>
  <r>
    <x v="448"/>
    <s v="Thamchaiwat, Bunyawi "/>
    <s v="Thailand THA"/>
    <x v="427"/>
    <n v="73"/>
    <n v="15"/>
    <n v="0.57534246575342463"/>
  </r>
  <r>
    <x v="449"/>
    <s v="Choi, Ji-Hee "/>
    <s v="South Korea KOR"/>
    <x v="265"/>
    <n v="73"/>
    <n v="16"/>
    <n v="0.11232876712328767"/>
  </r>
  <r>
    <x v="450"/>
    <s v="Herdzelas, Dea "/>
    <s v="Bosnia and Herzegovina BIH"/>
    <x v="428"/>
    <n v="73"/>
    <n v="19"/>
    <n v="0.85245901639344257"/>
  </r>
  <r>
    <x v="451"/>
    <s v="Ekshibarova, Vlada "/>
    <s v="Israel ISR"/>
    <x v="429"/>
    <n v="73"/>
    <n v="20"/>
    <n v="0.2"/>
  </r>
  <r>
    <x v="452"/>
    <s v="Bains, Naiktha "/>
    <s v="Australia AUS"/>
    <x v="430"/>
    <n v="72"/>
    <n v="20"/>
    <n v="0.9616438356164384"/>
  </r>
  <r>
    <x v="453"/>
    <s v="Bondar, Anna "/>
    <s v="Hungary HUN"/>
    <x v="431"/>
    <n v="72"/>
    <n v="11"/>
    <n v="0.40273972602739727"/>
  </r>
  <r>
    <x v="454"/>
    <s v="Korashvili, Oleksandra "/>
    <s v="Ukraine UKR"/>
    <x v="432"/>
    <n v="72"/>
    <n v="19"/>
    <n v="0.16666666666666666"/>
  </r>
  <r>
    <x v="455"/>
    <s v="Patterson, Tammi "/>
    <s v="Australia AUS"/>
    <x v="433"/>
    <n v="71"/>
    <n v="13"/>
    <n v="8.21917808219178E-3"/>
  </r>
  <r>
    <x v="456"/>
    <s v="Tarasova, Alena "/>
    <s v="Russia RUS"/>
    <x v="434"/>
    <n v="71"/>
    <n v="16"/>
    <n v="0.9342465753424658"/>
  </r>
  <r>
    <x v="457"/>
    <s v="Ponchet, Jessika "/>
    <s v="France FRA"/>
    <x v="435"/>
    <n v="71"/>
    <n v="17"/>
    <n v="0.73770491803278693"/>
  </r>
  <r>
    <x v="458"/>
    <s v="Frolova, Anastasia "/>
    <s v="Russia RUS"/>
    <x v="328"/>
    <n v="70"/>
    <n v="10"/>
    <n v="0.47123287671232877"/>
  </r>
  <r>
    <x v="459"/>
    <s v="Dentoni, Corinna "/>
    <s v="Italy ITA"/>
    <x v="436"/>
    <n v="70"/>
    <n v="15"/>
    <n v="0.57808219178082187"/>
  </r>
  <r>
    <x v="460"/>
    <s v="Lee, Pei-Chi "/>
    <s v="Chinese Taipei TPE"/>
    <x v="437"/>
    <n v="69"/>
    <n v="23"/>
    <n v="0.79178082191780819"/>
  </r>
  <r>
    <x v="461"/>
    <s v="Gamiz, Andrea "/>
    <s v="Venezuela VEN"/>
    <x v="438"/>
    <n v="69"/>
    <n v="27"/>
    <n v="0.83333333333333337"/>
  </r>
  <r>
    <x v="462"/>
    <s v="Pantuckova, Magdalena "/>
    <s v="Czech Republic CZE"/>
    <x v="439"/>
    <n v="69"/>
    <n v="15"/>
    <n v="7.6712328767123292E-2"/>
  </r>
  <r>
    <x v="463"/>
    <s v="Pietroiu, Ioana "/>
    <s v="Romania ROU"/>
    <x v="440"/>
    <n v="69"/>
    <n v="16"/>
    <n v="0.13150684931506848"/>
  </r>
  <r>
    <x v="464"/>
    <s v="Chiesa, Deborah "/>
    <s v="Italy ITA"/>
    <x v="441"/>
    <n v="69"/>
    <n v="19"/>
    <n v="0.45081967213114754"/>
  </r>
  <r>
    <x v="465"/>
    <s v="Eikeri, Ulrikke "/>
    <s v="Norway NOR"/>
    <x v="442"/>
    <n v="69"/>
    <n v="23"/>
    <n v="0.95901639344262291"/>
  </r>
  <r>
    <x v="466"/>
    <s v="Kang, Jiaqi "/>
    <s v="China CHN"/>
    <x v="443"/>
    <n v="68"/>
    <n v="15"/>
    <n v="0.54794520547945202"/>
  </r>
  <r>
    <x v="467"/>
    <s v="Vrljic, Ana "/>
    <s v="Croatia CRO"/>
    <x v="444"/>
    <n v="68"/>
    <n v="24"/>
    <n v="0.58469945355191255"/>
  </r>
  <r>
    <x v="468"/>
    <s v="Tan, Stefanie "/>
    <s v="Singapore SIN"/>
    <x v="445"/>
    <n v="68"/>
    <n v="9"/>
    <n v="0.7103825136612022"/>
  </r>
  <r>
    <x v="469"/>
    <s v="Matteucci, Alice "/>
    <s v="Italy ITA"/>
    <x v="446"/>
    <n v="67"/>
    <n v="18"/>
    <n v="0.74520547945205484"/>
  </r>
  <r>
    <x v="470"/>
    <s v="Brianti, Alberta "/>
    <s v="Italy ITA"/>
    <x v="447"/>
    <n v="66"/>
    <n v="20"/>
    <n v="0.26229508196721313"/>
  </r>
  <r>
    <x v="471"/>
    <s v="Shoshyna, Anastasiya "/>
    <s v="Ukraine UKR"/>
    <x v="448"/>
    <n v="66"/>
    <n v="21"/>
    <n v="0.91506849315068495"/>
  </r>
  <r>
    <x v="472"/>
    <s v="Eric, Doroteja "/>
    <s v="Serbia SRB"/>
    <x v="449"/>
    <n v="66"/>
    <n v="13"/>
    <n v="0.58469945355191255"/>
  </r>
  <r>
    <x v="473"/>
    <s v="Sánchez, Ana Sofia "/>
    <s v="Mexico MEX"/>
    <x v="356"/>
    <n v="65"/>
    <n v="24"/>
    <n v="0.28219178082191781"/>
  </r>
  <r>
    <x v="474"/>
    <s v="Lu, Jiaxi "/>
    <s v="China CHN"/>
    <x v="450"/>
    <n v="65"/>
    <n v="18"/>
    <n v="0.16986301369863013"/>
  </r>
  <r>
    <x v="475"/>
    <s v="Romeo, Caroline "/>
    <s v="France FRA"/>
    <x v="451"/>
    <n v="65"/>
    <n v="17"/>
    <n v="0.53972602739726028"/>
  </r>
  <r>
    <x v="476"/>
    <s v="Kovalets, Sofiya "/>
    <s v="Ukraine UKR"/>
    <x v="452"/>
    <n v="65"/>
    <n v="19"/>
    <n v="0.52328767123287667"/>
  </r>
  <r>
    <x v="477"/>
    <s v="Negreanu, Daiana "/>
    <s v="Romania ROU"/>
    <x v="416"/>
    <n v="65"/>
    <n v="23"/>
    <n v="0.47267759562841533"/>
  </r>
  <r>
    <x v="478"/>
    <s v="Schoofs, Bibiane "/>
    <s v="Netherlands NED"/>
    <x v="453"/>
    <n v="64"/>
    <n v="9"/>
    <n v="0.36612021857923499"/>
  </r>
  <r>
    <x v="479"/>
    <s v="Lazareva, Margarita "/>
    <s v="Russia RUS"/>
    <x v="454"/>
    <n v="64"/>
    <n v="22"/>
    <n v="0.77534246575342469"/>
  </r>
  <r>
    <x v="480"/>
    <s v="Pribylova, Anastasia "/>
    <s v="Russia RUS"/>
    <x v="455"/>
    <n v="64"/>
    <n v="23"/>
    <n v="0.11748633879781421"/>
  </r>
  <r>
    <x v="481"/>
    <s v="Tjandramulia, Olivia "/>
    <s v="Australia AUS"/>
    <x v="456"/>
    <n v="63"/>
    <n v="16"/>
    <n v="0.35890410958904112"/>
  </r>
  <r>
    <x v="482"/>
    <s v="Elbaba, Julia "/>
    <s v="United States USA"/>
    <x v="457"/>
    <n v="63"/>
    <n v="8"/>
    <n v="0.44931506849315067"/>
  </r>
  <r>
    <x v="483"/>
    <s v="Coopersmith, Nicole "/>
    <s v="United States USA"/>
    <x v="458"/>
    <n v="63"/>
    <n v="14"/>
    <n v="0.35068493150684932"/>
  </r>
  <r>
    <x v="484"/>
    <s v="Whybourn, Lisa "/>
    <s v="United Kingdom GBR"/>
    <x v="459"/>
    <n v="62"/>
    <n v="13"/>
    <n v="0.35890410958904112"/>
  </r>
  <r>
    <x v="485"/>
    <s v="Tomic, Sara "/>
    <s v="Australia AUS"/>
    <x v="460"/>
    <n v="62"/>
    <n v="15"/>
    <n v="9.8630136986301367E-2"/>
  </r>
  <r>
    <x v="486"/>
    <s v="Kichenok, Nadiia "/>
    <s v="Ukraine UKR"/>
    <x v="350"/>
    <n v="62"/>
    <n v="13"/>
    <n v="0.55191256830601088"/>
  </r>
  <r>
    <x v="487"/>
    <s v="Pirazhenka, Sviatlana "/>
    <s v="Belarus BLR"/>
    <x v="461"/>
    <n v="62"/>
    <n v="17"/>
    <n v="0.69945355191256831"/>
  </r>
  <r>
    <x v="488"/>
    <s v="Cabaj Awad, Jacqueline "/>
    <s v="Sweden SWE"/>
    <x v="462"/>
    <n v="62"/>
    <n v="21"/>
    <n v="7.650273224043716E-2"/>
  </r>
  <r>
    <x v="489"/>
    <s v="Poznikhirenko, Ganna "/>
    <s v="Ukraine UKR"/>
    <x v="463"/>
    <n v="61"/>
    <n v="11"/>
    <n v="0.26849315068493151"/>
  </r>
  <r>
    <x v="490"/>
    <s v="Ainitdinova, Gozal "/>
    <s v="Kazakhstan KAZ"/>
    <x v="464"/>
    <n v="61"/>
    <n v="13"/>
    <n v="0.64109589041095894"/>
  </r>
  <r>
    <x v="491"/>
    <s v="Serban, Raluca "/>
    <s v="Romania ROU"/>
    <x v="465"/>
    <n v="61"/>
    <n v="13"/>
    <n v="0.46027397260273972"/>
  </r>
  <r>
    <x v="492"/>
    <s v="Schmiedlova, Kristina "/>
    <s v="Slovakia SVK"/>
    <x v="466"/>
    <n v="61"/>
    <n v="18"/>
    <n v="0.59726027397260273"/>
  </r>
  <r>
    <x v="493"/>
    <s v="Ene, Cristina "/>
    <s v="Romania ROU"/>
    <x v="242"/>
    <n v="61"/>
    <n v="18"/>
    <n v="0.96438356164383565"/>
  </r>
  <r>
    <x v="494"/>
    <s v="Zhao, Carol "/>
    <s v="Canada CAN"/>
    <x v="467"/>
    <n v="60"/>
    <n v="17"/>
    <n v="0.46849315068493153"/>
  </r>
  <r>
    <x v="495"/>
    <s v="Guo, Shanshan "/>
    <s v="China CHN"/>
    <x v="468"/>
    <n v="60"/>
    <n v="9"/>
    <n v="0.60655737704918034"/>
  </r>
  <r>
    <x v="496"/>
    <s v="Gravouil, Theo "/>
    <s v="France FRA"/>
    <x v="469"/>
    <n v="60"/>
    <n v="12"/>
    <n v="0.57808219178082187"/>
  </r>
  <r>
    <x v="497"/>
    <s v="Simion, Oana Georgeta "/>
    <s v="Romania ROU"/>
    <x v="470"/>
    <n v="60"/>
    <n v="15"/>
    <n v="0.18579234972677597"/>
  </r>
  <r>
    <x v="498"/>
    <s v="Gai, Ao "/>
    <s v="China CHN"/>
    <x v="471"/>
    <n v="60"/>
    <n v="15"/>
    <n v="3.0136986301369864E-2"/>
  </r>
  <r>
    <x v="499"/>
    <s v="Kerfs, Deborah "/>
    <s v="Belgium BEL"/>
    <x v="472"/>
    <n v="60"/>
    <n v="21"/>
    <n v="0.18904109589041096"/>
  </r>
  <r>
    <x v="500"/>
    <s v="Kinard, Tori "/>
    <s v="United States USA"/>
    <x v="473"/>
    <n v="59"/>
    <n v="19"/>
    <n v="0.89863013698630134"/>
  </r>
  <r>
    <x v="501"/>
    <s v="Wallace, Isabelle "/>
    <s v="Australia AUS"/>
    <x v="474"/>
    <n v="59"/>
    <n v="14"/>
    <n v="0.68579234972677594"/>
  </r>
  <r>
    <x v="502"/>
    <s v="Cakarevic, Sara "/>
    <s v="France FRA"/>
    <x v="234"/>
    <n v="59"/>
    <n v="17"/>
    <n v="0.19452054794520549"/>
  </r>
  <r>
    <x v="503"/>
    <s v="Boualem, Josephine "/>
    <s v="France FRA"/>
    <x v="475"/>
    <n v="59"/>
    <n v="21"/>
    <n v="0.59452054794520548"/>
  </r>
  <r>
    <x v="504"/>
    <s v="Wang, Yan "/>
    <s v="China CHN"/>
    <x v="476"/>
    <n v="58"/>
    <n v="19"/>
    <n v="2.7322404371584699E-3"/>
  </r>
  <r>
    <x v="505"/>
    <s v="Ewijk, Chayenne "/>
    <s v="Netherlands NED"/>
    <x v="49"/>
    <n v="58"/>
    <n v="15"/>
    <n v="0.62841530054644812"/>
  </r>
  <r>
    <x v="506"/>
    <s v="Pislak, Manca "/>
    <s v="Slovenia SLO"/>
    <x v="477"/>
    <n v="58"/>
    <n v="15"/>
    <n v="0.69041095890410964"/>
  </r>
  <r>
    <x v="507"/>
    <s v="Scholsen, Helene "/>
    <s v="Belgium BEL"/>
    <x v="478"/>
    <n v="58"/>
    <n v="22"/>
    <n v="2.4590163934426229E-2"/>
  </r>
  <r>
    <x v="508"/>
    <s v="Alves, Carolina "/>
    <s v="Brazil BRA"/>
    <x v="479"/>
    <n v="57"/>
    <n v="23"/>
    <n v="0.31147540983606559"/>
  </r>
  <r>
    <x v="509"/>
    <s v="Chang, Hanna "/>
    <s v="United States USA"/>
    <x v="480"/>
    <n v="57"/>
    <n v="10"/>
    <n v="0.15342465753424658"/>
  </r>
  <r>
    <x v="510"/>
    <s v="Kolodziejova, Miriam "/>
    <s v="Czech Republic CZE"/>
    <x v="481"/>
    <n v="57"/>
    <n v="13"/>
    <n v="0.27671232876712326"/>
  </r>
  <r>
    <x v="511"/>
    <s v="Suvrijn, Jade "/>
    <s v="France FRA"/>
    <x v="482"/>
    <n v="57"/>
    <n v="13"/>
    <n v="0.32054794520547947"/>
  </r>
  <r>
    <x v="512"/>
    <s v="Wei, Zhanlan "/>
    <s v="China CHN"/>
    <x v="483"/>
    <n v="57"/>
    <n v="14"/>
    <n v="1.3698630136986301E-2"/>
  </r>
  <r>
    <x v="513"/>
    <s v="Heisen, Vivian "/>
    <s v="Germany GER"/>
    <x v="484"/>
    <n v="57"/>
    <n v="14"/>
    <n v="0.989041095890411"/>
  </r>
  <r>
    <x v="514"/>
    <s v="Balducci, Alice "/>
    <s v="Italy ITA"/>
    <x v="485"/>
    <n v="57"/>
    <n v="18"/>
    <n v="0.69589041095890414"/>
  </r>
  <r>
    <x v="515"/>
    <s v="Cascino, Estelle "/>
    <s v="France FRA"/>
    <x v="486"/>
    <n v="57"/>
    <n v="19"/>
    <n v="0.19945355191256831"/>
  </r>
  <r>
    <x v="516"/>
    <s v="Bolkvadze, Mariam "/>
    <s v="Georgia GEO"/>
    <x v="487"/>
    <n v="56"/>
    <n v="15"/>
    <n v="2.7397260273972603E-3"/>
  </r>
  <r>
    <x v="517"/>
    <s v="Birrell, Kimberly "/>
    <s v="Australia AUS"/>
    <x v="488"/>
    <n v="55"/>
    <n v="5"/>
    <n v="0.32602739726027397"/>
  </r>
  <r>
    <x v="518"/>
    <s v="Hon, Priscilla "/>
    <s v="Australia AUS"/>
    <x v="489"/>
    <n v="55"/>
    <n v="12"/>
    <n v="0.35616438356164382"/>
  </r>
  <r>
    <x v="519"/>
    <s v="Ce, Gabriela "/>
    <s v="Brazil BRA"/>
    <x v="86"/>
    <n v="55"/>
    <n v="19"/>
    <n v="0.16986301369863013"/>
  </r>
  <r>
    <x v="520"/>
    <s v="Kijima, Mizuno "/>
    <s v="Japan JPN"/>
    <x v="490"/>
    <n v="55"/>
    <n v="19"/>
    <n v="0.8904109589041096"/>
  </r>
  <r>
    <x v="521"/>
    <s v="Remondina, Anna "/>
    <s v="Italy ITA"/>
    <x v="491"/>
    <n v="55"/>
    <n v="22"/>
    <n v="0.41643835616438357"/>
  </r>
  <r>
    <x v="522"/>
    <s v="Burillo Escorihuela, Irene "/>
    <s v="Spain ESP"/>
    <x v="492"/>
    <n v="55"/>
    <n v="23"/>
    <n v="0.55890410958904113"/>
  </r>
  <r>
    <x v="523"/>
    <s v="Andrei, Laura Ioana "/>
    <s v="Romania ROU"/>
    <x v="493"/>
    <n v="54"/>
    <n v="8"/>
    <n v="0.41530054644808745"/>
  </r>
  <r>
    <x v="524"/>
    <s v="Buayam, Kamonwan "/>
    <s v="Thailand THA"/>
    <x v="494"/>
    <n v="54"/>
    <n v="20"/>
    <n v="0.12568306010928962"/>
  </r>
  <r>
    <x v="525"/>
    <s v="Frenkel, Nicole "/>
    <s v="United States USA"/>
    <x v="488"/>
    <n v="53"/>
    <n v="17"/>
    <n v="0.32602739726027397"/>
  </r>
  <r>
    <x v="526"/>
    <s v="Zaniewska, Sandra "/>
    <s v="Poland POL"/>
    <x v="495"/>
    <n v="53"/>
    <n v="9"/>
    <n v="8.1967213114754103E-3"/>
  </r>
  <r>
    <x v="527"/>
    <s v="Muramatsu, Chihiro "/>
    <s v="Japan JPN"/>
    <x v="496"/>
    <n v="53"/>
    <n v="11"/>
    <n v="0.38904109589041097"/>
  </r>
  <r>
    <x v="528"/>
    <s v="Sanford, Alexandra "/>
    <s v="United States USA"/>
    <x v="497"/>
    <n v="53"/>
    <n v="10"/>
    <n v="1.3698630136986301E-2"/>
  </r>
  <r>
    <x v="529"/>
    <s v="Bektas, Emina "/>
    <s v="United States USA"/>
    <x v="498"/>
    <n v="53"/>
    <n v="11"/>
    <n v="0.24383561643835616"/>
  </r>
  <r>
    <x v="530"/>
    <s v="Estable, Julieta "/>
    <s v="Argentina ARG"/>
    <x v="203"/>
    <n v="53"/>
    <n v="17"/>
    <n v="0.53698630136986303"/>
  </r>
  <r>
    <x v="531"/>
    <s v="Santamaria, Sabrina "/>
    <s v="United States USA"/>
    <x v="499"/>
    <n v="53"/>
    <n v="19"/>
    <n v="0.15068493150684931"/>
  </r>
  <r>
    <x v="532"/>
    <s v="Inoue, Miyabi "/>
    <s v="Japan JPN"/>
    <x v="500"/>
    <n v="53"/>
    <n v="21"/>
    <n v="0.8849315068493151"/>
  </r>
  <r>
    <x v="533"/>
    <s v="Kordolaimi, Eleni "/>
    <s v="Greece GRE"/>
    <x v="89"/>
    <n v="53"/>
    <n v="22"/>
    <n v="0.18082191780821918"/>
  </r>
  <r>
    <x v="534"/>
    <s v="Yashina, Ekaterina "/>
    <s v="Russia RUS"/>
    <x v="501"/>
    <n v="52"/>
    <n v="22"/>
    <n v="0.59726027397260273"/>
  </r>
  <r>
    <x v="535"/>
    <s v="Shymanovich, Iryna "/>
    <s v="Belarus BLR"/>
    <x v="502"/>
    <n v="52"/>
    <n v="5"/>
    <n v="0.49589041095890413"/>
  </r>
  <r>
    <x v="536"/>
    <s v="Kolar, Nastja "/>
    <s v="Slovenia SLO"/>
    <x v="503"/>
    <n v="52"/>
    <n v="16"/>
    <n v="0.53698630136986303"/>
  </r>
  <r>
    <x v="537"/>
    <s v="Reddy, Snehadevi "/>
    <s v="India IND"/>
    <x v="504"/>
    <n v="52"/>
    <n v="20"/>
    <n v="0.12054794520547946"/>
  </r>
  <r>
    <x v="538"/>
    <s v="Evtimova, Dia "/>
    <s v="Bulgaria BUL"/>
    <x v="505"/>
    <n v="52"/>
    <n v="24"/>
    <n v="0.32876712328767121"/>
  </r>
  <r>
    <x v="539"/>
    <s v="Perez Rojas, Guadalupe "/>
    <s v="Argentina ARG"/>
    <x v="285"/>
    <n v="51"/>
    <n v="21"/>
    <n v="0.63287671232876708"/>
  </r>
  <r>
    <x v="540"/>
    <s v="Herazo Gonzalez, Maria "/>
    <s v="Colombia COL"/>
    <x v="506"/>
    <n v="51"/>
    <n v="15"/>
    <n v="0.22191780821917809"/>
  </r>
  <r>
    <x v="541"/>
    <s v="Albie, Audrey "/>
    <s v="France FRA"/>
    <x v="156"/>
    <n v="51"/>
    <n v="15"/>
    <n v="0.81369863013698629"/>
  </r>
  <r>
    <x v="542"/>
    <s v="Kapshay, Veronika "/>
    <s v="Ukraine UKR"/>
    <x v="507"/>
    <n v="51"/>
    <n v="18"/>
    <n v="0.92054794520547945"/>
  </r>
  <r>
    <x v="543"/>
    <s v="Kremen, Ilona "/>
    <s v="Belarus BLR"/>
    <x v="508"/>
    <n v="50"/>
    <n v="18"/>
    <n v="4.9315068493150684E-2"/>
  </r>
  <r>
    <x v="544"/>
    <s v="Kratzer, Ashley "/>
    <s v="United States USA"/>
    <x v="509"/>
    <n v="50"/>
    <n v="11"/>
    <n v="0.10684931506849316"/>
  </r>
  <r>
    <x v="545"/>
    <s v="Sekulic, Sarah-Rebecca "/>
    <s v="Germany GER"/>
    <x v="398"/>
    <n v="50"/>
    <n v="11"/>
    <n v="0.50546448087431695"/>
  </r>
  <r>
    <x v="546"/>
    <s v="Njiric, Silvia "/>
    <s v="Croatia CRO"/>
    <x v="510"/>
    <n v="50"/>
    <n v="14"/>
    <n v="0.52054794520547942"/>
  </r>
  <r>
    <x v="547"/>
    <s v="Murta, Ines "/>
    <s v="Portugal POR"/>
    <x v="511"/>
    <n v="50"/>
    <n v="16"/>
    <n v="0.41369863013698632"/>
  </r>
  <r>
    <x v="548"/>
    <s v="Kvatsabaia, Sofia "/>
    <s v="Georgia GEO"/>
    <x v="512"/>
    <n v="50"/>
    <n v="19"/>
    <n v="0.54644808743169404"/>
  </r>
  <r>
    <x v="549"/>
    <s v="Inglis, Maddison "/>
    <s v="Australia AUS"/>
    <x v="513"/>
    <n v="49"/>
    <n v="12"/>
    <n v="3.8356164383561646E-2"/>
  </r>
  <r>
    <x v="550"/>
    <s v="Lee, So-Ra "/>
    <s v="South Korea KOR"/>
    <x v="514"/>
    <n v="49"/>
    <n v="11"/>
    <n v="0.55616438356164388"/>
  </r>
  <r>
    <x v="551"/>
    <s v="Larriere, Victoria "/>
    <s v="France FRA"/>
    <x v="515"/>
    <n v="49"/>
    <n v="8"/>
    <n v="0.33424657534246577"/>
  </r>
  <r>
    <x v="552"/>
    <s v="Sebov, Katherine "/>
    <s v="Canada CAN"/>
    <x v="497"/>
    <n v="49"/>
    <n v="9"/>
    <n v="1.3698630136986301E-2"/>
  </r>
  <r>
    <x v="553"/>
    <s v="Scala, Camilla "/>
    <s v="Italy ITA"/>
    <x v="516"/>
    <n v="49"/>
    <n v="12"/>
    <n v="0.52054794520547942"/>
  </r>
  <r>
    <x v="554"/>
    <s v="Mihaila, Ana Bianca "/>
    <s v="Romania ROU"/>
    <x v="517"/>
    <n v="49"/>
    <n v="13"/>
    <n v="0.76229508196721307"/>
  </r>
  <r>
    <x v="555"/>
    <s v="Bhatia, Riya "/>
    <s v="India IND"/>
    <x v="518"/>
    <n v="49"/>
    <n v="16"/>
    <n v="0.73150684931506849"/>
  </r>
  <r>
    <x v="556"/>
    <s v="Alibalic, Nina "/>
    <s v="Australia AUS"/>
    <x v="519"/>
    <n v="48"/>
    <n v="9"/>
    <n v="0.94246575342465755"/>
  </r>
  <r>
    <x v="557"/>
    <s v="Kostic, Natalija "/>
    <s v="Serbia SRB"/>
    <x v="520"/>
    <n v="48"/>
    <n v="12"/>
    <n v="0.56438356164383563"/>
  </r>
  <r>
    <x v="558"/>
    <s v="Morderger, Tayisiya "/>
    <s v="Germany GER"/>
    <x v="521"/>
    <n v="48"/>
    <n v="15"/>
    <n v="0.18082191780821918"/>
  </r>
  <r>
    <x v="559"/>
    <s v="Papamichail, Despina "/>
    <s v="Greece GRE"/>
    <x v="522"/>
    <n v="48"/>
    <n v="19"/>
    <n v="0.1095890410958904"/>
  </r>
  <r>
    <x v="560"/>
    <s v="Lehnert, Katharina "/>
    <s v="Philippines PHI"/>
    <x v="523"/>
    <n v="48"/>
    <n v="21"/>
    <n v="0.13424657534246576"/>
  </r>
  <r>
    <x v="561"/>
    <s v="Hong, Seung-Yeon "/>
    <s v="South Korea KOR"/>
    <x v="524"/>
    <n v="47"/>
    <n v="9"/>
    <n v="0.29508196721311475"/>
  </r>
  <r>
    <x v="562"/>
    <s v="Tang, Hao Chen "/>
    <s v="China CHN"/>
    <x v="525"/>
    <n v="47"/>
    <n v="14"/>
    <n v="0.14246575342465753"/>
  </r>
  <r>
    <x v="563"/>
    <s v="Wacnik, Jessica "/>
    <s v="United States USA"/>
    <x v="526"/>
    <n v="47"/>
    <n v="18"/>
    <n v="0.32328767123287672"/>
  </r>
  <r>
    <x v="564"/>
    <s v="Arakawa, Haruna "/>
    <s v="Japan JPN"/>
    <x v="527"/>
    <n v="46"/>
    <n v="4"/>
    <n v="0.82191780821917804"/>
  </r>
  <r>
    <x v="565"/>
    <s v="Zarytska, Anastasia "/>
    <s v="Ukraine UKR"/>
    <x v="528"/>
    <n v="46"/>
    <n v="8"/>
    <n v="2.1917808219178082E-2"/>
  </r>
  <r>
    <x v="566"/>
    <s v="Ushijima, Risa "/>
    <s v="Japan JPN"/>
    <x v="51"/>
    <n v="46"/>
    <n v="11"/>
    <n v="0.35792349726775957"/>
  </r>
  <r>
    <x v="567"/>
    <s v="Burgic Bucko, Ema "/>
    <s v="Bosnia and Herzegovina BIH"/>
    <x v="529"/>
    <n v="46"/>
    <n v="14"/>
    <n v="0.64207650273224048"/>
  </r>
  <r>
    <x v="568"/>
    <s v="Bhunu, Valeria "/>
    <s v="Zimbabwe ZIM"/>
    <x v="530"/>
    <n v="46"/>
    <n v="16"/>
    <n v="0.25479452054794521"/>
  </r>
  <r>
    <x v="569"/>
    <s v="Njuki, Brenda "/>
    <s v="Sweden SWE"/>
    <x v="212"/>
    <n v="46"/>
    <n v="17"/>
    <n v="0.13150684931506848"/>
  </r>
  <r>
    <x v="570"/>
    <s v="Beygelzimer, Yuliya "/>
    <s v="Ukraine UKR"/>
    <x v="531"/>
    <n v="45"/>
    <n v="8"/>
    <n v="0.80273972602739729"/>
  </r>
  <r>
    <x v="571"/>
    <s v="Fetecau, Irina "/>
    <s v="Romania ROU"/>
    <x v="532"/>
    <n v="45"/>
    <n v="14"/>
    <n v="0.29508196721311475"/>
  </r>
  <r>
    <x v="572"/>
    <s v="Bacquie, Alice "/>
    <s v="France FRA"/>
    <x v="533"/>
    <n v="45"/>
    <n v="15"/>
    <n v="0.55890410958904113"/>
  </r>
  <r>
    <x v="573"/>
    <s v="Geukens, Britt "/>
    <s v="Belgium BEL"/>
    <x v="534"/>
    <n v="45"/>
    <n v="17"/>
    <n v="0.14754098360655737"/>
  </r>
  <r>
    <x v="574"/>
    <s v="Kurata, Nathaly "/>
    <s v="Brazil BRA"/>
    <x v="535"/>
    <n v="44"/>
    <n v="14"/>
    <n v="0.11232876712328767"/>
  </r>
  <r>
    <x v="575"/>
    <s v="Liebens, Klaartje "/>
    <s v="Belgium BEL"/>
    <x v="471"/>
    <n v="44"/>
    <n v="25"/>
    <n v="3.0136986301369864E-2"/>
  </r>
  <r>
    <x v="576"/>
    <s v="Zacarias, Marcela "/>
    <s v="Mexico MEX"/>
    <x v="118"/>
    <n v="43"/>
    <n v="13"/>
    <n v="0.23287671232876711"/>
  </r>
  <r>
    <x v="577"/>
    <s v="Bulgaru, Miriam "/>
    <s v="Romania ROU"/>
    <x v="536"/>
    <n v="43"/>
    <n v="11"/>
    <n v="0.76986301369863008"/>
  </r>
  <r>
    <x v="578"/>
    <s v="Murray, Samantha "/>
    <s v="United Kingdom GBR"/>
    <x v="537"/>
    <n v="43"/>
    <n v="9"/>
    <n v="0.77260273972602744"/>
  </r>
  <r>
    <x v="579"/>
    <s v="Bucsa, Cristina "/>
    <s v="Spain ESP"/>
    <x v="487"/>
    <n v="43"/>
    <n v="11"/>
    <n v="2.7397260273972603E-3"/>
  </r>
  <r>
    <x v="580"/>
    <s v="Muntean, Victoria "/>
    <s v="France FRA"/>
    <x v="538"/>
    <n v="43"/>
    <n v="16"/>
    <n v="6.3013698630136991E-2"/>
  </r>
  <r>
    <x v="581"/>
    <s v="Cadar, Elena-Teodora "/>
    <s v="Romania ROU"/>
    <x v="160"/>
    <n v="43"/>
    <n v="20"/>
    <n v="0.15068493150684931"/>
  </r>
  <r>
    <x v="582"/>
    <s v="Han, Sung-Hee "/>
    <s v="South Korea KOR"/>
    <x v="539"/>
    <n v="42"/>
    <n v="12"/>
    <n v="0.86849315068493149"/>
  </r>
  <r>
    <x v="583"/>
    <s v="Ghioroaie, Ylona-Georgiana "/>
    <s v="Romania ROU"/>
    <x v="540"/>
    <n v="42"/>
    <n v="12"/>
    <n v="0.23835616438356164"/>
  </r>
  <r>
    <x v="584"/>
    <s v="Zavatska, Katarina "/>
    <s v="Ukraine UKR"/>
    <x v="541"/>
    <n v="42"/>
    <n v="12"/>
    <n v="9.8360655737704916E-2"/>
  </r>
  <r>
    <x v="585"/>
    <s v="Tatachar Venugopal, Dhruthi "/>
    <s v="India IND"/>
    <x v="542"/>
    <n v="42"/>
    <n v="15"/>
    <n v="2.4657534246575342E-2"/>
  </r>
  <r>
    <x v="586"/>
    <s v="Ozeki, Michika "/>
    <s v="Japan JPN"/>
    <x v="543"/>
    <n v="42"/>
    <n v="16"/>
    <n v="0.2103825136612022"/>
  </r>
  <r>
    <x v="587"/>
    <s v="Zhao, Di "/>
    <s v="China CHN"/>
    <x v="544"/>
    <n v="42"/>
    <n v="18"/>
    <n v="1.3698630136986301E-2"/>
  </r>
  <r>
    <x v="588"/>
    <s v="Cetkovska, Petra "/>
    <s v="Czech Republic CZE"/>
    <x v="545"/>
    <n v="41"/>
    <n v="6"/>
    <n v="0.10684931506849316"/>
  </r>
  <r>
    <x v="589"/>
    <s v="Gatica, Barbara "/>
    <s v="Chile CHI"/>
    <x v="546"/>
    <n v="41"/>
    <n v="10"/>
    <n v="0.62568306010928965"/>
  </r>
  <r>
    <x v="590"/>
    <s v="Pospelova, Aleksandra "/>
    <s v="Russia RUS"/>
    <x v="547"/>
    <n v="41"/>
    <n v="10"/>
    <n v="0.30684931506849317"/>
  </r>
  <r>
    <x v="591"/>
    <s v="Miyamura, Miki "/>
    <s v="Japan JPN"/>
    <x v="548"/>
    <n v="41"/>
    <n v="12"/>
    <n v="0.84383561643835614"/>
  </r>
  <r>
    <x v="592"/>
    <s v="Kremer, Dana "/>
    <s v="Germany GER"/>
    <x v="549"/>
    <n v="41"/>
    <n v="13"/>
    <n v="0.66849315068493154"/>
  </r>
  <r>
    <x v="593"/>
    <s v="Turati, Bianca "/>
    <s v="Italy ITA"/>
    <x v="465"/>
    <n v="40"/>
    <n v="9"/>
    <n v="0.46027397260273972"/>
  </r>
  <r>
    <x v="594"/>
    <s v="Myers, Abbie "/>
    <s v="Australia AUS"/>
    <x v="550"/>
    <n v="40"/>
    <n v="13"/>
    <n v="0.54520547945205478"/>
  </r>
  <r>
    <x v="595"/>
    <s v="Grimm, Chiara "/>
    <s v="Switzerland SUI"/>
    <x v="551"/>
    <n v="40"/>
    <n v="15"/>
    <n v="7.6712328767123292E-2"/>
  </r>
  <r>
    <x v="596"/>
    <s v="Abou Zekry, Ola "/>
    <s v="Egypt EGY"/>
    <x v="552"/>
    <n v="40"/>
    <n v="25"/>
    <n v="0.46849315068493153"/>
  </r>
  <r>
    <x v="597"/>
    <s v="Gerlach, Katharina "/>
    <s v="Germany GER"/>
    <x v="553"/>
    <n v="39"/>
    <n v="11"/>
    <n v="0.13698630136986301"/>
  </r>
  <r>
    <x v="598"/>
    <s v="Kobori, Momoko "/>
    <s v="Japan JPN"/>
    <x v="464"/>
    <n v="39"/>
    <n v="4"/>
    <n v="0.64109589041095894"/>
  </r>
  <r>
    <x v="599"/>
    <s v="Simic, Jelena "/>
    <s v="Bosnia and Herzegovina BIH"/>
    <x v="554"/>
    <n v="39"/>
    <n v="15"/>
    <n v="0.13661202185792351"/>
  </r>
  <r>
    <x v="600"/>
    <s v="Stamatova, Julia "/>
    <s v="Bulgaria BUL"/>
    <x v="555"/>
    <n v="39"/>
    <n v="18"/>
    <n v="0.42465753424657532"/>
  </r>
  <r>
    <x v="601"/>
    <s v="Cengiz, Berfu "/>
    <s v="Turkey TUR"/>
    <x v="556"/>
    <n v="38"/>
    <n v="9"/>
    <n v="0.79726027397260268"/>
  </r>
  <r>
    <x v="602"/>
    <s v="In-Albon, Ylena "/>
    <s v="Switzerland SUI"/>
    <x v="557"/>
    <n v="38"/>
    <n v="9"/>
    <n v="0.17808219178082191"/>
  </r>
  <r>
    <x v="603"/>
    <s v="Thandi, Karman "/>
    <s v="India IND"/>
    <x v="558"/>
    <n v="38"/>
    <n v="9"/>
    <n v="0.45753424657534247"/>
  </r>
  <r>
    <x v="604"/>
    <s v="Ka, Andrea "/>
    <s v="Cambodia CAM"/>
    <x v="559"/>
    <n v="38"/>
    <n v="11"/>
    <n v="0.31967213114754101"/>
  </r>
  <r>
    <x v="605"/>
    <s v="Bekefi, Bianka "/>
    <s v="Hungary HUN"/>
    <x v="560"/>
    <n v="38"/>
    <n v="13"/>
    <n v="0.21095890410958903"/>
  </r>
  <r>
    <x v="606"/>
    <s v="Potocnik, Nina "/>
    <s v="Slovenia SLO"/>
    <x v="561"/>
    <n v="38"/>
    <n v="13"/>
    <n v="3.287671232876712E-2"/>
  </r>
  <r>
    <x v="607"/>
    <s v="Kennel, Karin "/>
    <s v="Switzerland SUI"/>
    <x v="562"/>
    <n v="38"/>
    <n v="13"/>
    <n v="0.50958904109589043"/>
  </r>
  <r>
    <x v="608"/>
    <s v="Colmegna, Martina "/>
    <s v="Italy ITA"/>
    <x v="563"/>
    <n v="37"/>
    <n v="11"/>
    <n v="0.94262295081967218"/>
  </r>
  <r>
    <x v="609"/>
    <s v="Hisami, Kanae "/>
    <s v="Japan JPN"/>
    <x v="564"/>
    <n v="37"/>
    <n v="10"/>
    <n v="7.6712328767123292E-2"/>
  </r>
  <r>
    <x v="610"/>
    <s v="Ostlund, Fanny "/>
    <s v="Sweden SWE"/>
    <x v="565"/>
    <n v="37"/>
    <n v="19"/>
    <n v="0.34246575342465752"/>
  </r>
  <r>
    <x v="611"/>
    <s v="Rybakina, Elena "/>
    <s v="Russia RUS"/>
    <x v="566"/>
    <n v="37"/>
    <n v="6"/>
    <n v="0.46027397260273972"/>
  </r>
  <r>
    <x v="612"/>
    <s v="Zhao, Xiaoxi "/>
    <s v="China CHN"/>
    <x v="567"/>
    <n v="37"/>
    <n v="9"/>
    <n v="0.98907103825136611"/>
  </r>
  <r>
    <x v="613"/>
    <s v="Laine, Emma "/>
    <s v="Finland FIN"/>
    <x v="568"/>
    <n v="37"/>
    <n v="9"/>
    <n v="0.23287671232876711"/>
  </r>
  <r>
    <x v="614"/>
    <s v="Kachar, Marina "/>
    <s v="Serbia SRB"/>
    <x v="569"/>
    <n v="37"/>
    <n v="14"/>
    <n v="0.53825136612021862"/>
  </r>
  <r>
    <x v="615"/>
    <s v="Fomina, Alona "/>
    <s v="Ukraine UKR"/>
    <x v="570"/>
    <n v="37"/>
    <n v="14"/>
    <n v="0.50958904109589043"/>
  </r>
  <r>
    <x v="616"/>
    <s v="Stevenson, Alexandra "/>
    <s v="United States USA"/>
    <x v="571"/>
    <n v="36"/>
    <n v="9"/>
    <n v="0.95628415300546443"/>
  </r>
  <r>
    <x v="617"/>
    <s v="Osaka, Mari "/>
    <s v="Japan JPN"/>
    <x v="219"/>
    <n v="36"/>
    <n v="9"/>
    <n v="0.25683060109289618"/>
  </r>
  <r>
    <x v="618"/>
    <s v="Zovincova, Vendula "/>
    <s v="Czech Republic CZE"/>
    <x v="572"/>
    <n v="36"/>
    <n v="12"/>
    <n v="0.28767123287671231"/>
  </r>
  <r>
    <x v="619"/>
    <s v="Marinkovic, Bojana "/>
    <s v="Serbia SRB"/>
    <x v="573"/>
    <n v="36"/>
    <n v="16"/>
    <n v="0.8306010928961749"/>
  </r>
  <r>
    <x v="620"/>
    <s v="Morderger, Yana "/>
    <s v="Germany GER"/>
    <x v="521"/>
    <n v="36"/>
    <n v="18"/>
    <n v="0.18082191780821918"/>
  </r>
  <r>
    <x v="621"/>
    <s v="Wolfe, Jarmila "/>
    <s v="Australia AUS"/>
    <x v="574"/>
    <n v="35"/>
    <n v="8"/>
    <n v="0.31780821917808222"/>
  </r>
  <r>
    <x v="622"/>
    <s v="Partaud, Marine "/>
    <s v="France FRA"/>
    <x v="575"/>
    <n v="35"/>
    <n v="16"/>
    <n v="0.8575342465753425"/>
  </r>
  <r>
    <x v="623"/>
    <s v="Antonitsch, Mira "/>
    <s v="Austria AUT"/>
    <x v="576"/>
    <n v="35"/>
    <n v="12"/>
    <n v="0.95890410958904104"/>
  </r>
  <r>
    <x v="624"/>
    <s v="Klaffner, Melanie "/>
    <s v="Austria AUT"/>
    <x v="577"/>
    <n v="35"/>
    <n v="11"/>
    <n v="0.38904109589041097"/>
  </r>
  <r>
    <x v="625"/>
    <s v="Sliusar, Kateryna "/>
    <s v="Ukraine UKR"/>
    <x v="578"/>
    <n v="35"/>
    <n v="13"/>
    <n v="0.9123287671232877"/>
  </r>
  <r>
    <x v="626"/>
    <s v="Matviyenko, Lisa "/>
    <s v="Germany GER"/>
    <x v="579"/>
    <n v="35"/>
    <n v="13"/>
    <n v="0.76438356164383559"/>
  </r>
  <r>
    <x v="627"/>
    <s v="Kotelesova, Barbara "/>
    <s v="Slovakia SVK"/>
    <x v="387"/>
    <n v="35"/>
    <n v="13"/>
    <n v="0.36338797814207652"/>
  </r>
  <r>
    <x v="628"/>
    <s v="Curovic, Tamara "/>
    <s v="Serbia SRB"/>
    <x v="580"/>
    <n v="35"/>
    <n v="20"/>
    <n v="0.83287671232876714"/>
  </r>
  <r>
    <x v="629"/>
    <s v="Perez, Ellen "/>
    <s v="Australia AUS"/>
    <x v="581"/>
    <n v="34"/>
    <n v="5"/>
    <n v="0.77534246575342469"/>
  </r>
  <r>
    <x v="630"/>
    <s v="Irigoyen, María "/>
    <s v="Argentina ARG"/>
    <x v="582"/>
    <n v="34"/>
    <n v="7"/>
    <n v="0.47945205479452052"/>
  </r>
  <r>
    <x v="631"/>
    <s v="Routliffe, Erin "/>
    <s v="Canada CAN"/>
    <x v="583"/>
    <n v="34"/>
    <n v="4"/>
    <n v="0.27671232876712326"/>
  </r>
  <r>
    <x v="632"/>
    <s v="Gumulya, Beatrice "/>
    <s v="Indonesia INA"/>
    <x v="584"/>
    <n v="34"/>
    <n v="10"/>
    <n v="2.7397260273972603E-3"/>
  </r>
  <r>
    <x v="633"/>
    <s v="Lister, Cornelia "/>
    <s v="Sweden SWE"/>
    <x v="585"/>
    <n v="34"/>
    <n v="15"/>
    <n v="0.4"/>
  </r>
  <r>
    <x v="634"/>
    <s v="Cavalle-Reimers, Yvonne "/>
    <s v="Spain ESP"/>
    <x v="586"/>
    <n v="34"/>
    <n v="17"/>
    <n v="0.39071038251366119"/>
  </r>
  <r>
    <x v="635"/>
    <s v="Van Nguyen, Chanelle "/>
    <s v="United States USA"/>
    <x v="587"/>
    <n v="34"/>
    <n v="4"/>
    <n v="5.2054794520547946E-2"/>
  </r>
  <r>
    <x v="636"/>
    <s v="Zerbone, Jennifer "/>
    <s v="France FRA"/>
    <x v="588"/>
    <n v="34"/>
    <n v="9"/>
    <n v="0.45205479452054792"/>
  </r>
  <r>
    <x v="637"/>
    <s v="Kazionova, Ekaterina "/>
    <s v="Russia RUS"/>
    <x v="589"/>
    <n v="34"/>
    <n v="10"/>
    <n v="3.5616438356164383E-2"/>
  </r>
  <r>
    <x v="638"/>
    <s v="Puchkova, Olga "/>
    <s v="Russia RUS"/>
    <x v="590"/>
    <n v="34"/>
    <n v="11"/>
    <n v="0.73972602739726023"/>
  </r>
  <r>
    <x v="639"/>
    <s v="Zakarlyuk, Marianna "/>
    <s v="Ukraine UKR"/>
    <x v="591"/>
    <n v="34"/>
    <n v="13"/>
    <n v="0.72677595628415304"/>
  </r>
  <r>
    <x v="640"/>
    <s v="Spremo, Milana "/>
    <s v="Serbia SRB"/>
    <x v="181"/>
    <n v="34"/>
    <n v="14"/>
    <n v="0.90410958904109584"/>
  </r>
  <r>
    <x v="641"/>
    <s v="Payet, Pauline "/>
    <s v="France FRA"/>
    <x v="592"/>
    <n v="34"/>
    <n v="15"/>
    <n v="0.50410958904109593"/>
  </r>
  <r>
    <x v="642"/>
    <s v="Minokoshi, Mai "/>
    <s v="Japan JPN"/>
    <x v="130"/>
    <n v="34"/>
    <n v="16"/>
    <n v="0.29234972677595628"/>
  </r>
  <r>
    <x v="643"/>
    <s v="Ivanova, Dasha "/>
    <s v="United States USA"/>
    <x v="593"/>
    <n v="34"/>
    <n v="20"/>
    <n v="0.77868852459016391"/>
  </r>
  <r>
    <x v="644"/>
    <s v="Januskova, Petra "/>
    <s v="Canada CAN"/>
    <x v="594"/>
    <n v="33"/>
    <n v="21"/>
    <n v="0.16986301369863013"/>
  </r>
  <r>
    <x v="645"/>
    <s v="Vankova, Katerina "/>
    <s v="Czech Republic CZE"/>
    <x v="595"/>
    <n v="33"/>
    <n v="15"/>
    <n v="0.99726027397260275"/>
  </r>
  <r>
    <x v="646"/>
    <s v="Chiang, Yuki "/>
    <s v="United States USA"/>
    <x v="596"/>
    <n v="33"/>
    <n v="20"/>
    <n v="0.63287671232876708"/>
  </r>
  <r>
    <x v="647"/>
    <s v="Arbuthnott, Emily "/>
    <s v="United Kingdom GBR"/>
    <x v="597"/>
    <n v="33"/>
    <n v="9"/>
    <n v="0.75616438356164384"/>
  </r>
  <r>
    <x v="648"/>
    <s v="Versteeg, Kelly "/>
    <s v="Netherlands NED"/>
    <x v="69"/>
    <n v="33"/>
    <n v="10"/>
    <n v="0.88219178082191785"/>
  </r>
  <r>
    <x v="649"/>
    <s v="Steur, Julyette "/>
    <s v="Germany GER"/>
    <x v="598"/>
    <n v="33"/>
    <n v="11"/>
    <n v="0.57260273972602738"/>
  </r>
  <r>
    <x v="650"/>
    <s v="Bhambri, Prerna "/>
    <s v="India IND"/>
    <x v="461"/>
    <n v="33"/>
    <n v="12"/>
    <n v="0.69945355191256831"/>
  </r>
  <r>
    <x v="651"/>
    <s v="Adamescu, Cristina "/>
    <s v="Romania ROU"/>
    <x v="599"/>
    <n v="33"/>
    <n v="16"/>
    <n v="0.81643835616438354"/>
  </r>
  <r>
    <x v="652"/>
    <s v="Robillard-Millette, Charlotte "/>
    <s v="Canada CAN"/>
    <x v="600"/>
    <n v="32"/>
    <n v="12"/>
    <n v="3.287671232876712E-2"/>
  </r>
  <r>
    <x v="653"/>
    <s v="Voracova, Renata "/>
    <s v="Czech Republic CZE"/>
    <x v="601"/>
    <n v="32"/>
    <n v="8"/>
    <n v="0.76438356164383559"/>
  </r>
  <r>
    <x v="654"/>
    <s v="Park, Sang Hee "/>
    <s v="South Korea KOR"/>
    <x v="602"/>
    <n v="32"/>
    <n v="7"/>
    <n v="0.79452054794520544"/>
  </r>
  <r>
    <x v="655"/>
    <s v="Mijacika, Ani "/>
    <s v="Croatia CRO"/>
    <x v="603"/>
    <n v="32"/>
    <n v="7"/>
    <n v="0.45479452054794522"/>
  </r>
  <r>
    <x v="656"/>
    <s v="Molinero, Florencia "/>
    <s v="Argentina ARG"/>
    <x v="604"/>
    <n v="32"/>
    <n v="8"/>
    <n v="0.9098360655737705"/>
  </r>
  <r>
    <x v="657"/>
    <s v="Gervais, Julie "/>
    <s v="France FRA"/>
    <x v="605"/>
    <n v="32"/>
    <n v="11"/>
    <n v="0.55616438356164388"/>
  </r>
  <r>
    <x v="658"/>
    <s v="Wongteanchai, Varunya "/>
    <s v="Thailand THA"/>
    <x v="606"/>
    <n v="32"/>
    <n v="11"/>
    <n v="1.9178082191780823E-2"/>
  </r>
  <r>
    <x v="659"/>
    <s v="Spigarelli, Martina "/>
    <s v="Italy ITA"/>
    <x v="607"/>
    <n v="32"/>
    <n v="13"/>
    <n v="0.36338797814207652"/>
  </r>
  <r>
    <x v="660"/>
    <s v="Zhuravleva, Angelina "/>
    <s v="Russia RUS"/>
    <x v="608"/>
    <n v="32"/>
    <n v="14"/>
    <n v="0.88797814207650272"/>
  </r>
  <r>
    <x v="661"/>
    <s v="Zhang, Ling "/>
    <s v="Hong Kong SAR China HKG"/>
    <x v="609"/>
    <n v="31"/>
    <n v="18"/>
    <n v="0.8246575342465754"/>
  </r>
  <r>
    <x v="662"/>
    <s v="Barbieri, Gioia "/>
    <s v="Italy ITA"/>
    <x v="610"/>
    <n v="31"/>
    <n v="5"/>
    <n v="0.52054794520547942"/>
  </r>
  <r>
    <x v="663"/>
    <s v="Yadlapalli, Pranjala "/>
    <s v="India IND"/>
    <x v="611"/>
    <n v="31"/>
    <n v="6"/>
    <n v="0.24383561643835616"/>
  </r>
  <r>
    <x v="664"/>
    <s v="Luque Moreno, Maria Jose "/>
    <s v="Spain ESP"/>
    <x v="409"/>
    <n v="31"/>
    <n v="7"/>
    <n v="0.43169398907103823"/>
  </r>
  <r>
    <x v="665"/>
    <s v="Kaji, Haruka "/>
    <s v="Japan JPN"/>
    <x v="612"/>
    <n v="31"/>
    <n v="8"/>
    <n v="0.73424657534246573"/>
  </r>
  <r>
    <x v="666"/>
    <s v="Embree, Lauren "/>
    <s v="United States USA"/>
    <x v="613"/>
    <n v="31"/>
    <n v="9"/>
    <n v="2.7397260273972601E-2"/>
  </r>
  <r>
    <x v="667"/>
    <s v="Ayzatulina, Ulyana "/>
    <s v="Russia RUS"/>
    <x v="614"/>
    <n v="31"/>
    <n v="10"/>
    <n v="8.7431693989071038E-2"/>
  </r>
  <r>
    <x v="668"/>
    <s v="Talcott, Shelby "/>
    <s v="United States USA"/>
    <x v="615"/>
    <n v="31"/>
    <n v="15"/>
    <n v="3.8356164383561646E-2"/>
  </r>
  <r>
    <x v="669"/>
    <s v="Njoze, Mirabelle "/>
    <s v="United Kingdom GBR"/>
    <x v="167"/>
    <n v="31"/>
    <n v="19"/>
    <n v="9.8630136986301367E-2"/>
  </r>
  <r>
    <x v="670"/>
    <s v="Buzarnescu, Mihaela "/>
    <s v="Romania ROU"/>
    <x v="616"/>
    <n v="30"/>
    <n v="10"/>
    <n v="0.34153005464480873"/>
  </r>
  <r>
    <x v="671"/>
    <s v="Neel, Ingrid "/>
    <s v="United States USA"/>
    <x v="558"/>
    <n v="30"/>
    <n v="11"/>
    <n v="0.45753424657534247"/>
  </r>
  <r>
    <x v="672"/>
    <s v="Guerrero Alvarez, Eva "/>
    <s v="Spain ESP"/>
    <x v="617"/>
    <n v="30"/>
    <n v="4"/>
    <n v="0.67671232876712328"/>
  </r>
  <r>
    <x v="673"/>
    <s v="Carrillo Marin, Alba "/>
    <s v="Spain ESP"/>
    <x v="618"/>
    <n v="30"/>
    <n v="9"/>
    <n v="0.18032786885245902"/>
  </r>
  <r>
    <x v="674"/>
    <s v="Luangnam, Nudnida "/>
    <s v="Thailand THA"/>
    <x v="619"/>
    <n v="30"/>
    <n v="15"/>
    <n v="0.15890410958904111"/>
  </r>
  <r>
    <x v="675"/>
    <s v="Shroff, Kyra "/>
    <s v="India IND"/>
    <x v="620"/>
    <n v="30"/>
    <n v="16"/>
    <n v="0.79508196721311475"/>
  </r>
  <r>
    <x v="676"/>
    <s v="Liu, Claire "/>
    <s v="United States USA"/>
    <x v="621"/>
    <n v="29"/>
    <n v="9"/>
    <n v="0.39890710382513661"/>
  </r>
  <r>
    <x v="677"/>
    <s v="Anshba, Amina "/>
    <s v="Russia RUS"/>
    <x v="622"/>
    <n v="29"/>
    <n v="7"/>
    <n v="0.69041095890410964"/>
  </r>
  <r>
    <x v="678"/>
    <s v="Fichman, Sharon "/>
    <s v="Canada CAN"/>
    <x v="623"/>
    <n v="29"/>
    <n v="3"/>
    <n v="0.92328767123287669"/>
  </r>
  <r>
    <x v="679"/>
    <s v="Marchetti, Giorgia "/>
    <s v="Italy ITA"/>
    <x v="624"/>
    <n v="29"/>
    <n v="11"/>
    <n v="5.7534246575342465E-2"/>
  </r>
  <r>
    <x v="680"/>
    <s v="Chen, Jiahui "/>
    <s v="China CHN"/>
    <x v="625"/>
    <n v="29"/>
    <n v="12"/>
    <n v="0.4"/>
  </r>
  <r>
    <x v="681"/>
    <s v="Lodikova, Daria "/>
    <s v="Russia RUS"/>
    <x v="626"/>
    <n v="29"/>
    <n v="12"/>
    <n v="0.39890710382513661"/>
  </r>
  <r>
    <x v="682"/>
    <s v="Giangreco Campiz, Camila "/>
    <s v="Paraguay PAR"/>
    <x v="627"/>
    <n v="29"/>
    <n v="12"/>
    <n v="0.64754098360655743"/>
  </r>
  <r>
    <x v="683"/>
    <s v="Francati, Emilie "/>
    <s v="Denmark DEN"/>
    <x v="628"/>
    <n v="29"/>
    <n v="13"/>
    <n v="0.47945205479452052"/>
  </r>
  <r>
    <x v="684"/>
    <s v="Webley-Smith, Emily "/>
    <s v="United Kingdom GBR"/>
    <x v="629"/>
    <n v="28"/>
    <n v="15"/>
    <n v="0.53551912568306015"/>
  </r>
  <r>
    <x v="685"/>
    <s v="Capurro Taborda, Martina "/>
    <s v="Argentina ARG"/>
    <x v="630"/>
    <n v="28"/>
    <n v="7"/>
    <n v="0.92602739726027394"/>
  </r>
  <r>
    <x v="686"/>
    <s v="Szupper, Marlies "/>
    <s v="Austria AUT"/>
    <x v="631"/>
    <n v="28"/>
    <n v="16"/>
    <n v="0.41917808219178082"/>
  </r>
  <r>
    <x v="687"/>
    <s v="Parrizas Diaz, Nuria "/>
    <s v="Spain ESP"/>
    <x v="632"/>
    <n v="28"/>
    <n v="3"/>
    <n v="0.53698630136986303"/>
  </r>
  <r>
    <x v="688"/>
    <s v="Jiang, Xinyu "/>
    <s v="China CHN"/>
    <x v="351"/>
    <n v="28"/>
    <n v="8"/>
    <n v="0.16986301369863013"/>
  </r>
  <r>
    <x v="689"/>
    <s v="Rosca, Andreea "/>
    <s v="Romania ROU"/>
    <x v="633"/>
    <n v="28"/>
    <n v="10"/>
    <n v="0.21643835616438356"/>
  </r>
  <r>
    <x v="690"/>
    <s v="Fayol, Clemence "/>
    <s v="France FRA"/>
    <x v="634"/>
    <n v="28"/>
    <n v="14"/>
    <n v="0.83561643835616439"/>
  </r>
  <r>
    <x v="691"/>
    <s v="Hontama, Mai "/>
    <s v="Japan JPN"/>
    <x v="635"/>
    <n v="27"/>
    <n v="6"/>
    <n v="0.66301369863013704"/>
  </r>
  <r>
    <x v="692"/>
    <s v="Bavisetti, Sowjanya "/>
    <s v="India IND"/>
    <x v="636"/>
    <n v="27"/>
    <n v="11"/>
    <n v="0.9452054794520548"/>
  </r>
  <r>
    <x v="693"/>
    <s v="Larkin, Suzy "/>
    <s v="United Kingdom GBR"/>
    <x v="637"/>
    <n v="27"/>
    <n v="13"/>
    <n v="0.45901639344262296"/>
  </r>
  <r>
    <x v="694"/>
    <s v="Vangelova, Ani "/>
    <s v="Bulgaria BUL"/>
    <x v="638"/>
    <n v="27"/>
    <n v="19"/>
    <n v="0.53424657534246578"/>
  </r>
  <r>
    <x v="695"/>
    <s v="Drazic, Mariana "/>
    <s v="Croatia CRO"/>
    <x v="639"/>
    <n v="27"/>
    <n v="19"/>
    <n v="2.1917808219178082E-2"/>
  </r>
  <r>
    <x v="696"/>
    <s v="Totka, Naomi "/>
    <s v="Hungary HUN"/>
    <x v="640"/>
    <n v="27"/>
    <n v="20"/>
    <n v="0.8"/>
  </r>
  <r>
    <x v="697"/>
    <s v="Stefani, Luisa "/>
    <s v="Brazil BRA"/>
    <x v="641"/>
    <n v="26"/>
    <n v="7"/>
    <n v="0.60547945205479448"/>
  </r>
  <r>
    <x v="698"/>
    <s v="Nunome, Chihiro "/>
    <s v="Japan JPN"/>
    <x v="642"/>
    <n v="26"/>
    <n v="8"/>
    <n v="0.48633879781420764"/>
  </r>
  <r>
    <x v="699"/>
    <s v="Miroshnichenko, Veronica "/>
    <s v="Russia RUS"/>
    <x v="643"/>
    <n v="26"/>
    <n v="11"/>
    <n v="0.8849315068493151"/>
  </r>
  <r>
    <x v="700"/>
    <s v="Tolibova, Sadafmoh "/>
    <s v="Belarus BLR"/>
    <x v="644"/>
    <n v="26"/>
    <n v="13"/>
    <n v="0.45901639344262296"/>
  </r>
  <r>
    <x v="701"/>
    <s v="Nagymihaly, Luca "/>
    <s v="Hungary HUN"/>
    <x v="645"/>
    <n v="26"/>
    <n v="14"/>
    <n v="0.73972602739726023"/>
  </r>
  <r>
    <x v="702"/>
    <s v="Zhang, Yukun "/>
    <s v="China CHN"/>
    <x v="646"/>
    <n v="26"/>
    <n v="15"/>
    <n v="0.98356164383561639"/>
  </r>
  <r>
    <x v="703"/>
    <s v="Jegiolka, Justyna "/>
    <s v="Poland POL"/>
    <x v="647"/>
    <n v="26"/>
    <n v="16"/>
    <n v="0.71232876712328763"/>
  </r>
  <r>
    <x v="704"/>
    <s v="Li, Yixuan "/>
    <s v="China CHN"/>
    <x v="370"/>
    <n v="25"/>
    <n v="10"/>
    <n v="0.29863013698630136"/>
  </r>
  <r>
    <x v="705"/>
    <s v="Arshinkova, Petia "/>
    <s v="Bulgaria BUL"/>
    <x v="648"/>
    <n v="25"/>
    <n v="13"/>
    <n v="0.31780821917808222"/>
  </r>
  <r>
    <x v="706"/>
    <s v="Eidukonyte, Joana "/>
    <s v="Lithuania LTU"/>
    <x v="649"/>
    <n v="25"/>
    <n v="2"/>
    <n v="0.75342465753424659"/>
  </r>
  <r>
    <x v="707"/>
    <s v="McKenzie, Kylie "/>
    <s v="United States USA"/>
    <x v="650"/>
    <n v="25"/>
    <n v="6"/>
    <n v="0.21917808219178081"/>
  </r>
  <r>
    <x v="708"/>
    <s v="Failla, Jessica "/>
    <s v="United States USA"/>
    <x v="651"/>
    <n v="25"/>
    <n v="7"/>
    <n v="0.42739726027397262"/>
  </r>
  <r>
    <x v="709"/>
    <s v="Bronzetti, Lucia "/>
    <s v="Italy ITA"/>
    <x v="519"/>
    <n v="25"/>
    <n v="8"/>
    <n v="0.94246575342465755"/>
  </r>
  <r>
    <x v="710"/>
    <s v="Arcidiacono, Federica "/>
    <s v="Italy ITA"/>
    <x v="652"/>
    <n v="25"/>
    <n v="16"/>
    <n v="0.28493150684931506"/>
  </r>
  <r>
    <x v="711"/>
    <s v="Knoll, Xenia "/>
    <s v="Switzerland SUI"/>
    <x v="653"/>
    <n v="24"/>
    <n v="4"/>
    <n v="0.67213114754098358"/>
  </r>
  <r>
    <x v="712"/>
    <s v="Vogelsang, Erika "/>
    <s v="Netherlands NED"/>
    <x v="654"/>
    <n v="24"/>
    <n v="11"/>
    <n v="0.16438356164383561"/>
  </r>
  <r>
    <x v="713"/>
    <s v="Gordon, Michaela "/>
    <s v="United States USA"/>
    <x v="655"/>
    <n v="24"/>
    <n v="12"/>
    <n v="0.56712328767123288"/>
  </r>
  <r>
    <x v="714"/>
    <s v="Folts, Arina "/>
    <s v="Uzbekistan UZB"/>
    <x v="656"/>
    <n v="24"/>
    <n v="10"/>
    <n v="2.7397260273972603E-3"/>
  </r>
  <r>
    <x v="715"/>
    <s v="Codino, Fiona "/>
    <s v="France FRA"/>
    <x v="657"/>
    <n v="24"/>
    <n v="17"/>
    <n v="0.66575342465753429"/>
  </r>
  <r>
    <x v="716"/>
    <s v="Juvan, Kaja "/>
    <s v="Slovenia SLO"/>
    <x v="658"/>
    <n v="24"/>
    <n v="4"/>
    <n v="0.90163934426229508"/>
  </r>
  <r>
    <x v="717"/>
    <s v="Oyen, Sofie "/>
    <s v="Belgium BEL"/>
    <x v="659"/>
    <n v="24"/>
    <n v="6"/>
    <n v="9.5628415300546443E-2"/>
  </r>
  <r>
    <x v="718"/>
    <s v="Talaba, Gabriela "/>
    <s v="Romania ROU"/>
    <x v="660"/>
    <n v="24"/>
    <n v="8"/>
    <n v="0.64383561643835618"/>
  </r>
  <r>
    <x v="719"/>
    <s v="Thombare, Prarthana "/>
    <s v="India IND"/>
    <x v="661"/>
    <n v="24"/>
    <n v="9"/>
    <n v="0.46301369863013697"/>
  </r>
  <r>
    <x v="720"/>
    <s v="Olmos, Giuliana "/>
    <s v="Mexico MEX"/>
    <x v="662"/>
    <n v="24"/>
    <n v="9"/>
    <n v="0.17260273972602741"/>
  </r>
  <r>
    <x v="721"/>
    <s v="Takamura, Satsuki "/>
    <s v="Japan JPN"/>
    <x v="663"/>
    <n v="24"/>
    <n v="10"/>
    <n v="0.73150684931506849"/>
  </r>
  <r>
    <x v="722"/>
    <s v="Werner, Caroline "/>
    <s v="Germany GER"/>
    <x v="664"/>
    <n v="24"/>
    <n v="12"/>
    <n v="0.27049180327868855"/>
  </r>
  <r>
    <x v="723"/>
    <s v="Tona, Miriana "/>
    <s v="Italy ITA"/>
    <x v="665"/>
    <n v="24"/>
    <n v="15"/>
    <n v="2.4657534246575342E-2"/>
  </r>
  <r>
    <x v="724"/>
    <s v="Dushevina, Vera "/>
    <s v="Russia RUS"/>
    <x v="666"/>
    <n v="23"/>
    <n v="4"/>
    <n v="0.76438356164383559"/>
  </r>
  <r>
    <x v="725"/>
    <s v="Jovanovski, Bojana "/>
    <s v="Serbia SRB"/>
    <x v="667"/>
    <n v="23"/>
    <n v="5"/>
    <n v="1"/>
  </r>
  <r>
    <x v="726"/>
    <s v="Chang, Sophie "/>
    <s v="United States USA"/>
    <x v="668"/>
    <n v="23"/>
    <n v="14"/>
    <n v="0.40547945205479452"/>
  </r>
  <r>
    <x v="727"/>
    <s v="Chwalinska, Maja "/>
    <s v="Poland POL"/>
    <x v="669"/>
    <n v="23"/>
    <n v="7"/>
    <n v="0.77808219178082194"/>
  </r>
  <r>
    <x v="728"/>
    <s v="Silva, Eden "/>
    <s v="United Kingdom GBR"/>
    <x v="670"/>
    <n v="23"/>
    <n v="10"/>
    <n v="0.20218579234972678"/>
  </r>
  <r>
    <x v="729"/>
    <s v="Christian, Kaitlyn "/>
    <s v="United States USA"/>
    <x v="671"/>
    <n v="23"/>
    <n v="5"/>
    <n v="3.5519125683060107E-2"/>
  </r>
  <r>
    <x v="730"/>
    <s v="Isaeva, Anhzelika "/>
    <s v="Russia RUS"/>
    <x v="672"/>
    <n v="23"/>
    <n v="7"/>
    <n v="0.88797814207650272"/>
  </r>
  <r>
    <x v="731"/>
    <s v="Kempen, Magali "/>
    <s v="Belgium BEL"/>
    <x v="448"/>
    <n v="23"/>
    <n v="7"/>
    <n v="0.91506849315068495"/>
  </r>
  <r>
    <x v="732"/>
    <s v="Suomalainen, Piia "/>
    <s v="Finland FIN"/>
    <x v="673"/>
    <n v="23"/>
    <n v="8"/>
    <n v="0.52185792349726778"/>
  </r>
  <r>
    <x v="733"/>
    <s v="Jones, Julia "/>
    <s v="United States USA"/>
    <x v="674"/>
    <n v="23"/>
    <n v="8"/>
    <n v="0.25479452054794521"/>
  </r>
  <r>
    <x v="734"/>
    <s v="Spiteri, Dalila "/>
    <s v="Italy ITA"/>
    <x v="202"/>
    <n v="23"/>
    <n v="9"/>
    <n v="0.31232876712328766"/>
  </r>
  <r>
    <x v="735"/>
    <s v="Sanesi, Gaia "/>
    <s v="Italy ITA"/>
    <x v="420"/>
    <n v="23"/>
    <n v="10"/>
    <n v="0.25136612021857924"/>
  </r>
  <r>
    <x v="736"/>
    <s v="Fedoryshyn, Anastasiya "/>
    <s v="Ukraine UKR"/>
    <x v="675"/>
    <n v="23"/>
    <n v="10"/>
    <n v="0.32602739726027397"/>
  </r>
  <r>
    <x v="737"/>
    <s v="Grey, Sarah Beth "/>
    <s v="United Kingdom GBR"/>
    <x v="345"/>
    <n v="23"/>
    <n v="10"/>
    <n v="0.60821917808219184"/>
  </r>
  <r>
    <x v="738"/>
    <s v="Stefanini, Lucrezia "/>
    <s v="Italy ITA"/>
    <x v="676"/>
    <n v="23"/>
    <n v="11"/>
    <n v="0.36986301369863012"/>
  </r>
  <r>
    <x v="739"/>
    <s v="Primorac, Iva "/>
    <s v="Croatia CRO"/>
    <x v="677"/>
    <n v="23"/>
    <n v="12"/>
    <n v="0.27595628415300544"/>
  </r>
  <r>
    <x v="740"/>
    <s v="Fernandez Rabener, Arabela "/>
    <s v="Spain ESP"/>
    <x v="678"/>
    <n v="23"/>
    <n v="14"/>
    <n v="0.80273972602739729"/>
  </r>
  <r>
    <x v="741"/>
    <s v="Martínez Sánchez, María José "/>
    <s v="Spain ESP"/>
    <x v="679"/>
    <n v="22"/>
    <n v="3"/>
    <n v="0.61369863013698633"/>
  </r>
  <r>
    <x v="742"/>
    <s v="Duval, Victoria "/>
    <s v="United States USA"/>
    <x v="680"/>
    <n v="22"/>
    <n v="4"/>
    <n v="0.91506849315068495"/>
  </r>
  <r>
    <x v="743"/>
    <s v="Kalinina, Anhelina "/>
    <s v="Ukraine UKR"/>
    <x v="681"/>
    <n v="22"/>
    <n v="5"/>
    <n v="0.10410958904109589"/>
  </r>
  <r>
    <x v="744"/>
    <s v="Lumsden, Maia "/>
    <s v="United Kingdom GBR"/>
    <x v="268"/>
    <n v="22"/>
    <n v="9"/>
    <n v="2.7397260273972601E-2"/>
  </r>
  <r>
    <x v="745"/>
    <s v="Rinaldo Persson, Kajsa "/>
    <s v="Sweden SWE"/>
    <x v="682"/>
    <n v="22"/>
    <n v="9"/>
    <n v="0.86301369863013699"/>
  </r>
  <r>
    <x v="746"/>
    <s v="Mendesova, Pernilla "/>
    <s v="Czech Republic CZE"/>
    <x v="683"/>
    <n v="22"/>
    <n v="2"/>
    <n v="0.43013698630136987"/>
  </r>
  <r>
    <x v="747"/>
    <s v="Zeleva, Valeriya "/>
    <s v="Russia RUS"/>
    <x v="684"/>
    <n v="22"/>
    <n v="4"/>
    <n v="0.80273972602739729"/>
  </r>
  <r>
    <x v="748"/>
    <s v="Koehler, Maria Joao "/>
    <s v="Portugal POR"/>
    <x v="685"/>
    <n v="22"/>
    <n v="6"/>
    <n v="0.77049180327868849"/>
  </r>
  <r>
    <x v="749"/>
    <s v="Stadler, Nina "/>
    <s v="Switzerland SUI"/>
    <x v="686"/>
    <n v="22"/>
    <n v="8"/>
    <n v="0.77808219178082194"/>
  </r>
  <r>
    <x v="750"/>
    <s v="Yamasoto, Aki "/>
    <s v="Japan JPN"/>
    <x v="687"/>
    <n v="22"/>
    <n v="8"/>
    <n v="0.73150684931506849"/>
  </r>
  <r>
    <x v="751"/>
    <s v="Svinos, Angelique "/>
    <s v="Australia AUS"/>
    <x v="688"/>
    <n v="22"/>
    <n v="9"/>
    <n v="6.8306010928961755E-2"/>
  </r>
  <r>
    <x v="752"/>
    <s v="Hering, Katharina "/>
    <s v="Germany GER"/>
    <x v="689"/>
    <n v="22"/>
    <n v="9"/>
    <n v="0.16164383561643836"/>
  </r>
  <r>
    <x v="753"/>
    <s v="De Bernardi, Clothilde "/>
    <s v="France FRA"/>
    <x v="690"/>
    <n v="22"/>
    <n v="9"/>
    <n v="0.87671232876712324"/>
  </r>
  <r>
    <x v="754"/>
    <s v="Appleton, Emily "/>
    <s v="United Kingdom GBR"/>
    <x v="691"/>
    <n v="22"/>
    <n v="10"/>
    <n v="0.66849315068493154"/>
  </r>
  <r>
    <x v="754"/>
    <s v="Miklova, Barbora "/>
    <s v="Czech Republic CZE"/>
    <x v="692"/>
    <n v="22"/>
    <n v="10"/>
    <n v="0.24109589041095891"/>
  </r>
  <r>
    <x v="755"/>
    <s v="Silich, Alina "/>
    <s v="Russia RUS"/>
    <x v="693"/>
    <n v="22"/>
    <n v="10"/>
    <n v="0.52459016393442626"/>
  </r>
  <r>
    <x v="756"/>
    <s v="Atucha Gomez, Ainhoa "/>
    <s v="Spain ESP"/>
    <x v="694"/>
    <n v="22"/>
    <n v="10"/>
    <n v="0.39452054794520547"/>
  </r>
  <r>
    <x v="757"/>
    <s v="Bonic, Barbara "/>
    <s v="Serbia SRB"/>
    <x v="695"/>
    <n v="22"/>
    <n v="13"/>
    <n v="0.42622950819672129"/>
  </r>
  <r>
    <x v="758"/>
    <s v="Chong, Eudice "/>
    <s v="Hong Kong SAR China HKG"/>
    <x v="696"/>
    <n v="21"/>
    <n v="5"/>
    <n v="0.30874316939890711"/>
  </r>
  <r>
    <x v="759"/>
    <s v="Plipuech, Plobrung "/>
    <s v="Thailand THA"/>
    <x v="643"/>
    <n v="21"/>
    <n v="8"/>
    <n v="0.8849315068493151"/>
  </r>
  <r>
    <x v="760"/>
    <s v="Graham, Alexa "/>
    <s v="United States USA"/>
    <x v="697"/>
    <n v="21"/>
    <n v="8"/>
    <n v="0.51506849315068493"/>
  </r>
  <r>
    <x v="761"/>
    <s v="Boren, Brynn "/>
    <s v="United States USA"/>
    <x v="698"/>
    <n v="21"/>
    <n v="10"/>
    <n v="0.58356164383561648"/>
  </r>
  <r>
    <x v="762"/>
    <s v="Vanlangendonck, Eliessa "/>
    <s v="Belgium BEL"/>
    <x v="699"/>
    <n v="21"/>
    <n v="14"/>
    <n v="0.26575342465753427"/>
  </r>
  <r>
    <x v="763"/>
    <s v="Anisimova, Amanda "/>
    <s v="United States USA"/>
    <x v="700"/>
    <n v="20"/>
    <n v="1"/>
    <n v="0.66575342465753429"/>
  </r>
  <r>
    <x v="764"/>
    <s v="Gamarra Martins, Ingrid "/>
    <s v="Brazil BRA"/>
    <x v="701"/>
    <n v="20"/>
    <n v="3"/>
    <n v="0.64207650273224048"/>
  </r>
  <r>
    <x v="765"/>
    <s v="Rueffer, Lena "/>
    <s v="Germany GER"/>
    <x v="702"/>
    <n v="20"/>
    <n v="10"/>
    <n v="0.64383561643835618"/>
  </r>
  <r>
    <x v="766"/>
    <s v="Umarova, Komola "/>
    <s v="Uzbekistan UZB"/>
    <x v="703"/>
    <n v="20"/>
    <n v="7"/>
    <n v="0.81095890410958904"/>
  </r>
  <r>
    <x v="767"/>
    <s v="Kukharchuk, Nika "/>
    <s v="Russia RUS"/>
    <x v="704"/>
    <n v="20"/>
    <n v="11"/>
    <n v="0.10684931506849316"/>
  </r>
  <r>
    <x v="768"/>
    <s v="Guarachi, Alexa "/>
    <s v="Chile CHI"/>
    <x v="705"/>
    <n v="20"/>
    <n v="3"/>
    <n v="0.8794520547945206"/>
  </r>
  <r>
    <x v="769"/>
    <s v="Rajicic, Viktorija "/>
    <s v="Australia AUS"/>
    <x v="706"/>
    <n v="20"/>
    <n v="3"/>
    <n v="0.26944444444444571"/>
  </r>
  <r>
    <x v="770"/>
    <s v="Samsonova, Ludmilla "/>
    <s v="Italy ITA"/>
    <x v="707"/>
    <n v="20"/>
    <n v="5"/>
    <n v="0.86388888888889426"/>
  </r>
  <r>
    <x v="771"/>
    <s v="Gavrila, Oana "/>
    <s v="Romania ROU"/>
    <x v="708"/>
    <n v="20"/>
    <n v="5"/>
    <n v="0.30277777777777715"/>
  </r>
  <r>
    <x v="772"/>
    <s v="Savic, Ana "/>
    <s v="Croatia CRO"/>
    <x v="709"/>
    <n v="20"/>
    <n v="6"/>
    <n v="0.77500000000000568"/>
  </r>
  <r>
    <x v="773"/>
    <s v="Amiraghyan, Ani "/>
    <s v="Armenia ARM"/>
    <x v="59"/>
    <n v="20"/>
    <n v="7"/>
    <n v="0.77500000000000568"/>
  </r>
  <r>
    <x v="774"/>
    <s v="Horackova, Gabriela "/>
    <s v="Czech Republic CZE"/>
    <x v="710"/>
    <n v="20"/>
    <n v="8"/>
    <n v="0.42777777777777715"/>
  </r>
  <r>
    <x v="775"/>
    <s v="Daniel, Jaeda "/>
    <s v="United States USA"/>
    <x v="711"/>
    <n v="20"/>
    <n v="9"/>
    <n v="0.57777777777778283"/>
  </r>
  <r>
    <x v="776"/>
    <s v="Peddi Reddy, Sri "/>
    <s v="India IND"/>
    <x v="712"/>
    <n v="20"/>
    <n v="10"/>
    <n v="0.76111111111110574"/>
  </r>
  <r>
    <x v="777"/>
    <s v="Bogdan, Elena "/>
    <s v="Romania ROU"/>
    <x v="713"/>
    <n v="20"/>
    <n v="10"/>
    <n v="0.24444444444444002"/>
  </r>
  <r>
    <x v="778"/>
    <s v="Lucero, Carla "/>
    <s v="Argentina ARG"/>
    <x v="714"/>
    <n v="20"/>
    <n v="11"/>
    <n v="0.82222222222222285"/>
  </r>
  <r>
    <x v="779"/>
    <s v="Maetschke, Lisa-Marie "/>
    <s v="Germany GER"/>
    <x v="715"/>
    <n v="20"/>
    <n v="12"/>
    <n v="0.30277777777777715"/>
  </r>
  <r>
    <x v="779"/>
    <s v="Zeballos, Noelia "/>
    <s v="Bolivia BOL"/>
    <x v="716"/>
    <n v="20"/>
    <n v="12"/>
    <n v="0.33888888888888857"/>
  </r>
  <r>
    <x v="780"/>
    <s v="Kim, Dabin "/>
    <s v="South Korea KOR"/>
    <x v="717"/>
    <n v="19"/>
    <n v="10"/>
    <n v="5.5555555555599767E-3"/>
  </r>
  <r>
    <x v="781"/>
    <s v="Bayerlova, Michaela "/>
    <s v="Czech Republic CZE"/>
    <x v="718"/>
    <n v="19"/>
    <n v="2"/>
    <n v="0.95555555555554861"/>
  </r>
  <r>
    <x v="782"/>
    <s v="Levashova, Evgeniya "/>
    <s v="Russia RUS"/>
    <x v="719"/>
    <n v="19"/>
    <n v="3"/>
    <n v="0.41111111111111143"/>
  </r>
  <r>
    <x v="783"/>
    <s v="Shaffer, Kennedy "/>
    <s v="United States USA"/>
    <x v="720"/>
    <n v="19"/>
    <n v="3"/>
    <n v="0.39166666666666572"/>
  </r>
  <r>
    <x v="784"/>
    <s v="James, Akilah "/>
    <s v="United States USA"/>
    <x v="721"/>
    <n v="19"/>
    <n v="6"/>
    <n v="0.66388888888889142"/>
  </r>
  <r>
    <x v="785"/>
    <s v="Heise, Priscilla "/>
    <s v="France FRA"/>
    <x v="722"/>
    <n v="19"/>
    <n v="6"/>
    <n v="0.44722222222222285"/>
  </r>
  <r>
    <x v="786"/>
    <s v="Grinchishina, Alexandra "/>
    <s v="Kazakhstan KAZ"/>
    <x v="723"/>
    <n v="19"/>
    <n v="7"/>
    <n v="0.81111111111111711"/>
  </r>
  <r>
    <x v="787"/>
    <s v="Martinich, Ivania "/>
    <s v="Chile CHI"/>
    <x v="95"/>
    <n v="19"/>
    <n v="9"/>
    <n v="0.56944444444444287"/>
  </r>
  <r>
    <x v="788"/>
    <s v="Palha, Natasha "/>
    <s v="India IND"/>
    <x v="724"/>
    <n v="19"/>
    <n v="10"/>
    <n v="4.7222222222217169E-2"/>
  </r>
  <r>
    <x v="789"/>
    <s v="Vanenburg, Phillis "/>
    <s v="Netherlands NED"/>
    <x v="725"/>
    <n v="19"/>
    <n v="10"/>
    <n v="3.055555555555145E-2"/>
  </r>
  <r>
    <x v="790"/>
    <s v="Salas, Emmanuelle "/>
    <s v="France FRA"/>
    <x v="726"/>
    <n v="19"/>
    <n v="11"/>
    <n v="0.30555555555555713"/>
  </r>
  <r>
    <x v="791"/>
    <s v="Rottmann, Nicole "/>
    <s v="Austria AUT"/>
    <x v="727"/>
    <n v="19"/>
    <n v="11"/>
    <n v="0.49444444444444002"/>
  </r>
  <r>
    <x v="792"/>
    <s v="Chantraine, Catherine "/>
    <s v="Belgium BEL"/>
    <x v="728"/>
    <n v="19"/>
    <n v="11"/>
    <n v="0.21944444444444855"/>
  </r>
  <r>
    <x v="792"/>
    <s v="Jamrichova, Sandra "/>
    <s v="Slovakia SVK"/>
    <x v="729"/>
    <n v="19"/>
    <n v="11"/>
    <n v="0.70555555555554861"/>
  </r>
  <r>
    <x v="793"/>
    <s v="Gutierrez Carrasco, Maria "/>
    <s v="Spain ESP"/>
    <x v="730"/>
    <n v="19"/>
    <n v="12"/>
    <n v="0.7083333333333286"/>
  </r>
  <r>
    <x v="794"/>
    <s v="Prati, Federica "/>
    <s v="Italy ITA"/>
    <x v="731"/>
    <n v="19"/>
    <n v="13"/>
    <n v="8.3333333333399651E-3"/>
  </r>
  <r>
    <x v="795"/>
    <s v="Rodionova, Anastasia "/>
    <s v="Australia AUS"/>
    <x v="732"/>
    <n v="18"/>
    <n v="5"/>
    <n v="0.36666666666666003"/>
  </r>
  <r>
    <x v="796"/>
    <s v="Sun, Ziyue "/>
    <s v="China CHN"/>
    <x v="733"/>
    <n v="18"/>
    <n v="5"/>
    <n v="0.51666666666666572"/>
  </r>
  <r>
    <x v="797"/>
    <s v="Munozova, Anette "/>
    <s v="Sweden SWE"/>
    <x v="698"/>
    <n v="18"/>
    <n v="10"/>
    <n v="0.58611111111110858"/>
  </r>
  <r>
    <x v="798"/>
    <s v="Bechri, Chiraz "/>
    <s v="Tunisia TUN"/>
    <x v="291"/>
    <n v="18"/>
    <n v="6"/>
    <n v="0.56388888888888289"/>
  </r>
  <r>
    <x v="799"/>
    <s v="Kruijer, Nina "/>
    <s v="Netherlands NED"/>
    <x v="734"/>
    <n v="18"/>
    <n v="6"/>
    <n v="0.1472222222222257"/>
  </r>
  <r>
    <x v="800"/>
    <s v="Uzcategui, Aymet "/>
    <s v="Venezuela VEN"/>
    <x v="735"/>
    <n v="18"/>
    <n v="7"/>
    <n v="0.91944444444445139"/>
  </r>
  <r>
    <x v="801"/>
    <s v="Sumova, Diana "/>
    <s v="Czech Republic CZE"/>
    <x v="612"/>
    <n v="18"/>
    <n v="8"/>
    <n v="0.73611111111111427"/>
  </r>
  <r>
    <x v="802"/>
    <s v="Daniilidou, Eleni "/>
    <s v="Greece GRE"/>
    <x v="736"/>
    <n v="18"/>
    <n v="8"/>
    <n v="0.71944444444444855"/>
  </r>
  <r>
    <x v="803"/>
    <s v="De Bernardi, Clothilde "/>
    <s v="France FRA"/>
    <x v="690"/>
    <n v="18"/>
    <n v="8"/>
    <n v="0.87777777777777999"/>
  </r>
  <r>
    <x v="803"/>
    <s v="Pedretti, Thaisa Grana "/>
    <s v="Brazil BRA"/>
    <x v="360"/>
    <n v="18"/>
    <n v="8"/>
    <n v="0.375"/>
  </r>
  <r>
    <x v="804"/>
    <s v="Weinhold, Ashley "/>
    <s v="United States USA"/>
    <x v="737"/>
    <n v="18"/>
    <n v="9"/>
    <n v="0.47222222222222854"/>
  </r>
  <r>
    <x v="805"/>
    <s v="Ulukan, Ksenia "/>
    <s v="Kyrgyzstan KGZ"/>
    <x v="738"/>
    <n v="18"/>
    <n v="9"/>
    <n v="0.95277777777778283"/>
  </r>
  <r>
    <x v="806"/>
    <s v="Bejenaru, Karola "/>
    <s v="Romania ROU"/>
    <x v="739"/>
    <n v="18"/>
    <n v="11"/>
    <n v="0.49722222222222001"/>
  </r>
  <r>
    <x v="807"/>
    <s v="Kurz, Karoline "/>
    <s v="Austria AUT"/>
    <x v="288"/>
    <n v="18"/>
    <n v="18"/>
    <n v="0.39166666666666572"/>
  </r>
  <r>
    <x v="808"/>
    <s v="Marozava, Lidziya "/>
    <s v="Belarus BLR"/>
    <x v="685"/>
    <n v="17"/>
    <n v="6"/>
    <n v="0.7722222222222257"/>
  </r>
  <r>
    <x v="809"/>
    <s v="Melichar, Nicole "/>
    <s v="United States USA"/>
    <x v="740"/>
    <n v="17"/>
    <n v="6"/>
    <n v="0.58055555555554861"/>
  </r>
  <r>
    <x v="810"/>
    <s v="Rossi, Nathalia "/>
    <s v="Brazil BRA"/>
    <x v="741"/>
    <n v="17"/>
    <n v="7"/>
    <n v="0.32777777777778283"/>
  </r>
  <r>
    <x v="811"/>
    <s v="Zheng, Wushuang "/>
    <s v="China CHN"/>
    <x v="742"/>
    <n v="17"/>
    <n v="8"/>
    <n v="0.91388888888889142"/>
  </r>
  <r>
    <x v="812"/>
    <s v="Crivelletto, Jessica "/>
    <s v="Switzerland SUI"/>
    <x v="743"/>
    <n v="17"/>
    <n v="6"/>
    <n v="0.90277777777777146"/>
  </r>
  <r>
    <x v="813"/>
    <s v="Temin, Marie "/>
    <s v="France FRA"/>
    <x v="744"/>
    <n v="17"/>
    <n v="7"/>
    <n v="0.56666666666666288"/>
  </r>
  <r>
    <x v="814"/>
    <s v="Leon, Sabastiani "/>
    <s v="Mexico MEX"/>
    <x v="745"/>
    <n v="17"/>
    <n v="7"/>
    <n v="0.23055555555555429"/>
  </r>
  <r>
    <x v="815"/>
    <s v="Roemer, Charlotte "/>
    <s v="Ecuador ECU"/>
    <x v="337"/>
    <n v="17"/>
    <n v="7"/>
    <n v="2.2222222222225696E-2"/>
  </r>
  <r>
    <x v="816"/>
    <s v="Huber, Luisa Marie "/>
    <s v="Germany GER"/>
    <x v="746"/>
    <n v="17"/>
    <n v="10"/>
    <n v="0.4777777777777743"/>
  </r>
  <r>
    <x v="817"/>
    <s v="Yoshitomi, Aiko "/>
    <s v="Japan JPN"/>
    <x v="747"/>
    <n v="17"/>
    <n v="11"/>
    <n v="0.73333333333333428"/>
  </r>
  <r>
    <x v="818"/>
    <s v="Klasen, Anna "/>
    <s v="Germany GER"/>
    <x v="748"/>
    <n v="17"/>
    <n v="13"/>
    <n v="0.875"/>
  </r>
  <r>
    <x v="819"/>
    <s v="Naito, Yuki "/>
    <s v="Japan JPN"/>
    <x v="749"/>
    <n v="16"/>
    <n v="4"/>
    <n v="0.12777777777777999"/>
  </r>
  <r>
    <x v="820"/>
    <s v="Arango, Emiliana "/>
    <s v="Colombia COL"/>
    <x v="750"/>
    <n v="16"/>
    <n v="5"/>
    <n v="0.91111111111111143"/>
  </r>
  <r>
    <x v="821"/>
    <s v="Wagemaker, Mandy "/>
    <s v="Netherlands NED"/>
    <x v="751"/>
    <n v="16"/>
    <n v="7"/>
    <n v="0.31666666666666288"/>
  </r>
  <r>
    <x v="822"/>
    <s v="Morgan, Brianna "/>
    <s v="United States USA"/>
    <x v="752"/>
    <n v="16"/>
    <n v="3"/>
    <n v="0.13611111111110574"/>
  </r>
  <r>
    <x v="823"/>
    <s v="Harris, Samantha "/>
    <s v="Australia AUS"/>
    <x v="295"/>
    <n v="16"/>
    <n v="4"/>
    <n v="0.96944444444444855"/>
  </r>
  <r>
    <x v="823"/>
    <s v="Jokic, Katarina "/>
    <s v="Serbia SRB"/>
    <x v="708"/>
    <n v="16"/>
    <n v="4"/>
    <n v="0.30277777777777715"/>
  </r>
  <r>
    <x v="824"/>
    <s v="Chernyshova, Maryna "/>
    <s v="Ukraine UKR"/>
    <x v="753"/>
    <n v="16"/>
    <n v="4"/>
    <n v="0.48611111111111427"/>
  </r>
  <r>
    <x v="825"/>
    <s v="Golubovskaya, Sofya "/>
    <s v="Russia RUS"/>
    <x v="754"/>
    <n v="16"/>
    <n v="5"/>
    <n v="0.36388888888889426"/>
  </r>
  <r>
    <x v="826"/>
    <s v="Vaidisova, Nicole "/>
    <s v="Czech Republic CZE"/>
    <x v="755"/>
    <n v="16"/>
    <n v="5"/>
    <n v="0.31388888888888289"/>
  </r>
  <r>
    <x v="827"/>
    <s v="Mueller, Alexandra "/>
    <s v="United States USA"/>
    <x v="756"/>
    <n v="16"/>
    <n v="6"/>
    <n v="0.12222222222222001"/>
  </r>
  <r>
    <x v="828"/>
    <s v="Bilardo, Federica "/>
    <s v="Italy ITA"/>
    <x v="757"/>
    <n v="16"/>
    <n v="6"/>
    <n v="0.51666666666666572"/>
  </r>
  <r>
    <x v="829"/>
    <s v="Piludu, Natasha "/>
    <s v="Italy ITA"/>
    <x v="758"/>
    <n v="16"/>
    <n v="8"/>
    <n v="0.43888888888888289"/>
  </r>
  <r>
    <x v="830"/>
    <s v="Chikalkina, Anastasia "/>
    <s v="Russia RUS"/>
    <x v="759"/>
    <n v="16"/>
    <n v="8"/>
    <n v="4.9999999999997158E-2"/>
  </r>
  <r>
    <x v="830"/>
    <s v="Vostrikova, Aleksandra "/>
    <s v="Russia RUS"/>
    <x v="760"/>
    <n v="16"/>
    <n v="8"/>
    <n v="0.56944444444444287"/>
  </r>
  <r>
    <x v="831"/>
    <s v="Moser, Lisa-Maria "/>
    <s v="Austria AUT"/>
    <x v="761"/>
    <n v="16"/>
    <n v="9"/>
    <n v="0.24444444444444002"/>
  </r>
  <r>
    <x v="832"/>
    <s v="Stojanovic, Jelena "/>
    <s v="Australia AUS"/>
    <x v="762"/>
    <n v="16"/>
    <n v="10"/>
    <n v="0.28611111111111143"/>
  </r>
  <r>
    <x v="833"/>
    <s v="Payola, Julia "/>
    <s v="Spain ESP"/>
    <x v="528"/>
    <n v="16"/>
    <n v="12"/>
    <n v="2.2222222222225696E-2"/>
  </r>
  <r>
    <x v="834"/>
    <s v="Glatch, Alexa "/>
    <s v="United States USA"/>
    <x v="763"/>
    <n v="15"/>
    <n v="2"/>
    <n v="0.69444444444444287"/>
  </r>
  <r>
    <x v="835"/>
    <s v="De La Torre-Sanchez, Rocio "/>
    <s v="Spain ESP"/>
    <x v="764"/>
    <n v="15"/>
    <n v="5"/>
    <n v="0.80277777777777715"/>
  </r>
  <r>
    <x v="836"/>
    <s v="Boulais, Isabelle "/>
    <s v="Canada CAN"/>
    <x v="765"/>
    <n v="15"/>
    <n v="5"/>
    <n v="0.28333333333333144"/>
  </r>
  <r>
    <x v="837"/>
    <s v="Rosolska, Alicja "/>
    <s v="Poland POL"/>
    <x v="766"/>
    <n v="15"/>
    <n v="3"/>
    <n v="0.91944444444445139"/>
  </r>
  <r>
    <x v="838"/>
    <s v="Pervak, Ksenia "/>
    <s v="Russia RUS"/>
    <x v="767"/>
    <n v="15"/>
    <n v="2"/>
    <n v="0.40833333333333144"/>
  </r>
  <r>
    <x v="839"/>
    <s v="Romain, Lea "/>
    <s v="France FRA"/>
    <x v="768"/>
    <n v="15"/>
    <n v="3"/>
    <n v="0.91111111111111143"/>
  </r>
  <r>
    <x v="840"/>
    <s v="Swiatek, Iga "/>
    <s v="Poland POL"/>
    <x v="769"/>
    <n v="15"/>
    <n v="3"/>
    <n v="0.41944444444445139"/>
  </r>
  <r>
    <x v="841"/>
    <s v="Foster, Manisha "/>
    <s v="United Kingdom GBR"/>
    <x v="770"/>
    <n v="15"/>
    <n v="4"/>
    <n v="0.64166666666666572"/>
  </r>
  <r>
    <x v="842"/>
    <s v="Van Der Hoek, Rosalie "/>
    <s v="Netherlands NED"/>
    <x v="771"/>
    <n v="15"/>
    <n v="5"/>
    <n v="0.96111111111110858"/>
  </r>
  <r>
    <x v="843"/>
    <s v="Sharma, Astra "/>
    <s v="Australia AUS"/>
    <x v="772"/>
    <n v="15"/>
    <n v="5"/>
    <n v="0.69722222222222285"/>
  </r>
  <r>
    <x v="844"/>
    <s v="Zhao, Qianqian "/>
    <s v="China CHN"/>
    <x v="773"/>
    <n v="15"/>
    <n v="6"/>
    <n v="0.24166666666666003"/>
  </r>
  <r>
    <x v="845"/>
    <s v="Ibbou, Ines "/>
    <s v="Algeria ALG"/>
    <x v="497"/>
    <n v="15"/>
    <n v="6"/>
    <n v="1.3888888888885731E-2"/>
  </r>
  <r>
    <x v="846"/>
    <s v="Karamoko, Naima "/>
    <s v="Switzerland SUI"/>
    <x v="287"/>
    <n v="15"/>
    <n v="6"/>
    <n v="0.75"/>
  </r>
  <r>
    <x v="847"/>
    <s v="Andrieieva, Oleksandra "/>
    <s v="Ukraine UKR"/>
    <x v="774"/>
    <n v="15"/>
    <n v="7"/>
    <n v="0.84166666666666856"/>
  </r>
  <r>
    <x v="848"/>
    <s v="Zmau, Michele "/>
    <s v="Romania ROU"/>
    <x v="775"/>
    <n v="15"/>
    <n v="7"/>
    <n v="0.39444444444444571"/>
  </r>
  <r>
    <x v="849"/>
    <s v="Ye, Qiu Yu "/>
    <s v="China CHN"/>
    <x v="578"/>
    <n v="15"/>
    <n v="8"/>
    <n v="0.91388888888889142"/>
  </r>
  <r>
    <x v="850"/>
    <s v="Riley, Alexandra "/>
    <s v="United States USA"/>
    <x v="776"/>
    <n v="15"/>
    <n v="8"/>
    <n v="0.28611111111111143"/>
  </r>
  <r>
    <x v="851"/>
    <s v="Thombare, Prarthana "/>
    <s v="India IND"/>
    <x v="661"/>
    <n v="15"/>
    <n v="8"/>
    <n v="0.46666666666666856"/>
  </r>
  <r>
    <x v="852"/>
    <s v="Wolff, Vivian "/>
    <s v="Germany GER"/>
    <x v="536"/>
    <n v="15"/>
    <n v="8"/>
    <n v="0.7722222222222257"/>
  </r>
  <r>
    <x v="853"/>
    <s v="Argyelan, Csilla "/>
    <s v="Hungary HUN"/>
    <x v="777"/>
    <n v="15"/>
    <n v="9"/>
    <n v="0.86388888888889426"/>
  </r>
  <r>
    <x v="854"/>
    <s v="Inoue, Akari "/>
    <s v="Japan JPN"/>
    <x v="778"/>
    <n v="15"/>
    <n v="10"/>
    <n v="0.59444444444444855"/>
  </r>
  <r>
    <x v="855"/>
    <s v="Luttikhuis, Nikki "/>
    <s v="Netherlands NED"/>
    <x v="779"/>
    <n v="15"/>
    <n v="12"/>
    <n v="0.74444444444444002"/>
  </r>
  <r>
    <x v="856"/>
    <s v="Ghitescu, Andreea "/>
    <s v="Romania ROU"/>
    <x v="42"/>
    <n v="15"/>
    <n v="13"/>
    <n v="0.19444444444444287"/>
  </r>
  <r>
    <x v="857"/>
    <s v="Kalashnikova, Oksana "/>
    <s v="Georgia GEO"/>
    <x v="780"/>
    <n v="14"/>
    <n v="1"/>
    <n v="0.68055555555555713"/>
  </r>
  <r>
    <x v="858"/>
    <s v="Mateas, Maria "/>
    <s v="United States USA"/>
    <x v="781"/>
    <n v="14"/>
    <n v="6"/>
    <n v="0.55833333333333712"/>
  </r>
  <r>
    <x v="859"/>
    <s v="Morozova, Alexandra "/>
    <s v="United States USA"/>
    <x v="782"/>
    <n v="14"/>
    <n v="9"/>
    <n v="0.15000000000000568"/>
  </r>
  <r>
    <x v="860"/>
    <s v="Koryttseva, Mariya "/>
    <s v="Ukraine UKR"/>
    <x v="783"/>
    <n v="14"/>
    <n v="2"/>
    <n v="0.40277777777777146"/>
  </r>
  <r>
    <x v="860"/>
    <s v="Lee, Hua-Chen "/>
    <s v="Chinese Taipei TPE"/>
    <x v="784"/>
    <n v="14"/>
    <n v="2"/>
    <n v="0.70555555555554861"/>
  </r>
  <r>
    <x v="861"/>
    <s v="Desai, Zeel "/>
    <s v="India IND"/>
    <x v="785"/>
    <n v="14"/>
    <n v="4"/>
    <n v="0.13333333333333997"/>
  </r>
  <r>
    <x v="861"/>
    <s v="Lee, Sarah "/>
    <s v="United States USA"/>
    <x v="786"/>
    <n v="14"/>
    <n v="4"/>
    <n v="0.62222222222222001"/>
  </r>
  <r>
    <x v="861"/>
    <s v="Markovic, Bojana "/>
    <s v="Serbia SRB"/>
    <x v="787"/>
    <n v="14"/>
    <n v="4"/>
    <n v="0.15833333333333144"/>
  </r>
  <r>
    <x v="862"/>
    <s v="Kung, Leonie "/>
    <s v="Switzerland SUI"/>
    <x v="788"/>
    <n v="14"/>
    <n v="6"/>
    <n v="0.80833333333333712"/>
  </r>
  <r>
    <x v="863"/>
    <s v="Kruzhkova, Daria "/>
    <s v="Russia RUS"/>
    <x v="789"/>
    <n v="14"/>
    <n v="7"/>
    <n v="0.3527777777777743"/>
  </r>
  <r>
    <x v="863"/>
    <s v="Rompies, Jessy "/>
    <s v="Indonesia INA"/>
    <x v="790"/>
    <n v="14"/>
    <n v="7"/>
    <n v="0.28888888888889142"/>
  </r>
  <r>
    <x v="864"/>
    <s v="Kilnarova, Monika "/>
    <s v="Czech Republic CZE"/>
    <x v="791"/>
    <n v="14"/>
    <n v="7"/>
    <n v="0.7722222222222257"/>
  </r>
  <r>
    <x v="865"/>
    <s v="Hattingh, Ilze "/>
    <s v="South Africa RSA"/>
    <x v="696"/>
    <n v="14"/>
    <n v="8"/>
    <n v="0.31111111111111711"/>
  </r>
  <r>
    <x v="866"/>
    <s v="Girard, Emmanuelle "/>
    <s v="France FRA"/>
    <x v="792"/>
    <n v="14"/>
    <n v="9"/>
    <n v="0.51944444444444571"/>
  </r>
  <r>
    <x v="866"/>
    <s v="Ho, Jessica "/>
    <s v="United States USA"/>
    <x v="793"/>
    <n v="14"/>
    <n v="9"/>
    <n v="1.3888888888885731E-2"/>
  </r>
  <r>
    <x v="867"/>
    <s v="Szlavikovics, Szabina "/>
    <s v="Hungary HUN"/>
    <x v="794"/>
    <n v="14"/>
    <n v="10"/>
    <n v="0.68055555555555713"/>
  </r>
  <r>
    <x v="868"/>
    <s v="Bovy, Margaux "/>
    <s v="Belgium BEL"/>
    <x v="795"/>
    <n v="14"/>
    <n v="11"/>
    <n v="0.74444444444444002"/>
  </r>
  <r>
    <x v="869"/>
    <s v="Saigo, Yukina "/>
    <s v="Japan JPN"/>
    <x v="796"/>
    <n v="14"/>
    <n v="12"/>
    <n v="0.32500000000000284"/>
  </r>
  <r>
    <x v="870"/>
    <s v="Jeong, Yeong Won "/>
    <s v="South Korea KOR"/>
    <x v="797"/>
    <n v="13"/>
    <n v="7"/>
    <n v="0.11111111111111427"/>
  </r>
  <r>
    <x v="871"/>
    <s v="Tatarus, Gabriela "/>
    <s v="Romania ROU"/>
    <x v="798"/>
    <n v="13"/>
    <n v="9"/>
    <n v="0.86111111111111427"/>
  </r>
  <r>
    <x v="872"/>
    <s v="Fahey, Katharine "/>
    <s v="United States USA"/>
    <x v="117"/>
    <n v="13"/>
    <n v="2"/>
    <n v="0.80277777777777715"/>
  </r>
  <r>
    <x v="872"/>
    <s v="Kalabina, Yuliya "/>
    <s v="Russia RUS"/>
    <x v="799"/>
    <n v="13"/>
    <n v="2"/>
    <n v="0.24166666666666003"/>
  </r>
  <r>
    <x v="872"/>
    <s v="Lohan , Sinead "/>
    <s v="Ireland IRL"/>
    <x v="265"/>
    <n v="13"/>
    <n v="2"/>
    <n v="0.11111111111111427"/>
  </r>
  <r>
    <x v="873"/>
    <s v="Yadav, Mihika "/>
    <s v="India IND"/>
    <x v="798"/>
    <n v="13"/>
    <n v="3"/>
    <n v="0.86111111111111427"/>
  </r>
  <r>
    <x v="874"/>
    <s v="Pieri, Tatiana "/>
    <s v="Italy ITA"/>
    <x v="800"/>
    <n v="13"/>
    <n v="5"/>
    <n v="0.24722222222222001"/>
  </r>
  <r>
    <x v="874"/>
    <s v="Prochazkova, Tereza "/>
    <s v="Czech Republic CZE"/>
    <x v="801"/>
    <n v="13"/>
    <n v="5"/>
    <n v="0.47499999999999432"/>
  </r>
  <r>
    <x v="875"/>
    <s v="Raaholt, Andrea "/>
    <s v="Norway NOR"/>
    <x v="532"/>
    <n v="13"/>
    <n v="5"/>
    <n v="0.29722222222221717"/>
  </r>
  <r>
    <x v="876"/>
    <s v="Luini, Sofia "/>
    <s v="Argentina ARG"/>
    <x v="802"/>
    <n v="13"/>
    <n v="6"/>
    <n v="0.86388888888889426"/>
  </r>
  <r>
    <x v="877"/>
    <s v="Savoretti, Alice "/>
    <s v="Italy ITA"/>
    <x v="803"/>
    <n v="13"/>
    <n v="6"/>
    <n v="0.46388888888888857"/>
  </r>
  <r>
    <x v="878"/>
    <s v="Shlomo, Keren "/>
    <s v="Israel ISR"/>
    <x v="804"/>
    <n v="13"/>
    <n v="6"/>
    <n v="3.8888888888891415E-2"/>
  </r>
  <r>
    <x v="878"/>
    <s v="Skryabina, Margarita "/>
    <s v="Russia RUS"/>
    <x v="805"/>
    <n v="13"/>
    <n v="6"/>
    <n v="3.6111111111111427E-2"/>
  </r>
  <r>
    <x v="879"/>
    <s v="Stolmar, Rebeka "/>
    <s v="Hungary HUN"/>
    <x v="806"/>
    <n v="13"/>
    <n v="7"/>
    <n v="0.15555555555555145"/>
  </r>
  <r>
    <x v="880"/>
    <s v="Craciun, Georgia "/>
    <s v="Romania ROU"/>
    <x v="807"/>
    <n v="13"/>
    <n v="7"/>
    <n v="0.53888888888889142"/>
  </r>
  <r>
    <x v="881"/>
    <s v="Hanatani, Nagi "/>
    <s v="Japan JPN"/>
    <x v="808"/>
    <n v="13"/>
    <n v="8"/>
    <n v="0.18611111111111711"/>
  </r>
  <r>
    <x v="882"/>
    <s v="Fujiwara, Rika "/>
    <s v="Japan JPN"/>
    <x v="809"/>
    <n v="13"/>
    <n v="8"/>
    <n v="0.71944444444444855"/>
  </r>
  <r>
    <x v="882"/>
    <s v="Stinga, Teodora "/>
    <s v="Romania ROU"/>
    <x v="530"/>
    <n v="13"/>
    <n v="8"/>
    <n v="0.25833333333333997"/>
  </r>
  <r>
    <x v="883"/>
    <s v="Pribylova, Anna "/>
    <s v="Russia RUS"/>
    <x v="810"/>
    <n v="13"/>
    <n v="8"/>
    <n v="0.96666666666666856"/>
  </r>
  <r>
    <x v="884"/>
    <s v="Bredl, Natasha "/>
    <s v="Austria AUT"/>
    <x v="811"/>
    <n v="13"/>
    <n v="9"/>
    <n v="0.57777777777778283"/>
  </r>
  <r>
    <x v="884"/>
    <s v="Davesne, Kassandra "/>
    <s v="France FRA"/>
    <x v="812"/>
    <n v="13"/>
    <n v="9"/>
    <n v="8.6111111111108585E-2"/>
  </r>
  <r>
    <x v="885"/>
    <s v="Sella, Francesca "/>
    <s v="Italy ITA"/>
    <x v="813"/>
    <n v="13"/>
    <n v="10"/>
    <n v="0.23055555555555429"/>
  </r>
  <r>
    <x v="885"/>
    <s v="Walters, Alexandra "/>
    <s v="Australia AUS"/>
    <x v="814"/>
    <n v="13"/>
    <n v="10"/>
    <n v="0.53888888888889142"/>
  </r>
  <r>
    <x v="886"/>
    <s v="Hives, Zoe "/>
    <s v="Australia AUS"/>
    <x v="72"/>
    <n v="12"/>
    <n v="2"/>
    <n v="0.81666666666666288"/>
  </r>
  <r>
    <x v="887"/>
    <s v="Leduc, Marie "/>
    <s v="Canada CAN"/>
    <x v="518"/>
    <n v="12"/>
    <n v="5"/>
    <n v="0.73333333333333428"/>
  </r>
  <r>
    <x v="888"/>
    <s v="Takahata, Kotomi "/>
    <s v="Japan JPN"/>
    <x v="815"/>
    <n v="12"/>
    <n v="7"/>
    <n v="0.88055555555555998"/>
  </r>
  <r>
    <x v="889"/>
    <s v="Yuan, Yue "/>
    <s v="China CHN"/>
    <x v="816"/>
    <n v="12"/>
    <n v="7"/>
    <n v="0.73611111111111427"/>
  </r>
  <r>
    <x v="890"/>
    <s v="Danilovic, Olga "/>
    <s v="Serbia SRB"/>
    <x v="817"/>
    <n v="12"/>
    <n v="1"/>
    <n v="6.3888888888882889E-2"/>
  </r>
  <r>
    <x v="891"/>
    <s v="Vukovic, Draginja "/>
    <s v="Serbia SRB"/>
    <x v="818"/>
    <n v="12"/>
    <n v="3"/>
    <n v="0.32500000000000284"/>
  </r>
  <r>
    <x v="892"/>
    <s v="Hayashi, Erina "/>
    <s v="Japan JPN"/>
    <x v="819"/>
    <n v="12"/>
    <n v="3"/>
    <n v="0.55833333333333712"/>
  </r>
  <r>
    <x v="893"/>
    <s v="Staines, Kaitlin "/>
    <s v="Australia AUS"/>
    <x v="820"/>
    <n v="12"/>
    <n v="3"/>
    <n v="3.055555555555145E-2"/>
  </r>
  <r>
    <x v="894"/>
    <s v="Koelzer, Romy "/>
    <s v="Germany GER"/>
    <x v="821"/>
    <n v="12"/>
    <n v="4"/>
    <n v="0.64444444444444571"/>
  </r>
  <r>
    <x v="895"/>
    <s v="Desiatnikov, Abigail "/>
    <s v="United States USA"/>
    <x v="822"/>
    <n v="12"/>
    <n v="4"/>
    <n v="6.1111111111117111E-2"/>
  </r>
  <r>
    <x v="896"/>
    <s v="Enache, Diana "/>
    <s v="Romania ROU"/>
    <x v="823"/>
    <n v="12"/>
    <n v="5"/>
    <n v="0.95000000000000284"/>
  </r>
  <r>
    <x v="897"/>
    <s v="Zhu, Amy "/>
    <s v="United States USA"/>
    <x v="824"/>
    <n v="12"/>
    <n v="5"/>
    <n v="0.82777777777778283"/>
  </r>
  <r>
    <x v="898"/>
    <s v="Li, Yuenu "/>
    <s v="China CHN"/>
    <x v="825"/>
    <n v="12"/>
    <n v="6"/>
    <n v="0.53888888888889142"/>
  </r>
  <r>
    <x v="899"/>
    <s v="Feng, Shuo "/>
    <s v="China CHN"/>
    <x v="826"/>
    <n v="12"/>
    <n v="6"/>
    <n v="4.1666666666671404E-2"/>
  </r>
  <r>
    <x v="900"/>
    <s v="Turati, Anna "/>
    <s v="Italy ITA"/>
    <x v="465"/>
    <n v="12"/>
    <n v="6"/>
    <n v="0.46388888888888857"/>
  </r>
  <r>
    <x v="901"/>
    <s v="Yushchenko, Valeriya "/>
    <s v="Russia RUS"/>
    <x v="827"/>
    <n v="12"/>
    <n v="6"/>
    <n v="0.48888888888889426"/>
  </r>
  <r>
    <x v="902"/>
    <s v="Kramperova, Katerina "/>
    <s v="Czech Republic CZE"/>
    <x v="828"/>
    <n v="12"/>
    <n v="7"/>
    <n v="0.99444444444444002"/>
  </r>
  <r>
    <x v="902"/>
    <s v="Natali, Marianna "/>
    <s v="Italy ITA"/>
    <x v="829"/>
    <n v="12"/>
    <n v="7"/>
    <n v="0.47222222222222854"/>
  </r>
  <r>
    <x v="902"/>
    <s v="Shakovets, Christina "/>
    <s v="Germany GER"/>
    <x v="830"/>
    <n v="12"/>
    <n v="7"/>
    <n v="0.33055555555554861"/>
  </r>
  <r>
    <x v="903"/>
    <s v="Schmidt, Mara "/>
    <s v="United States USA"/>
    <x v="831"/>
    <n v="12"/>
    <n v="8"/>
    <n v="0.14444444444444571"/>
  </r>
  <r>
    <x v="904"/>
    <s v="Deigman, Laura "/>
    <s v="United Kingdom GBR"/>
    <x v="832"/>
    <n v="12"/>
    <n v="8"/>
    <n v="0.39166666666666572"/>
  </r>
  <r>
    <x v="905"/>
    <s v="Kolarova, Tereza "/>
    <s v="Czech Republic CZE"/>
    <x v="833"/>
    <n v="12"/>
    <n v="8"/>
    <n v="0.13888888888888573"/>
  </r>
  <r>
    <x v="906"/>
    <s v="Hurst, Emma "/>
    <s v="United Kingdom GBR"/>
    <x v="834"/>
    <n v="12"/>
    <n v="9"/>
    <n v="0.47499999999999432"/>
  </r>
  <r>
    <x v="907"/>
    <s v="Proese, Natalie "/>
    <s v="Germany GER"/>
    <x v="835"/>
    <n v="12"/>
    <n v="11"/>
    <n v="0.74166666666666003"/>
  </r>
  <r>
    <x v="908"/>
    <s v="Tomljanovic, Ajla "/>
    <s v="Croatia CRO"/>
    <x v="836"/>
    <n v="11"/>
    <n v="3"/>
    <n v="0.3527777777777743"/>
  </r>
  <r>
    <x v="909"/>
    <s v="Ma, Shuyue "/>
    <s v="China CHN"/>
    <x v="837"/>
    <n v="11"/>
    <n v="6"/>
    <n v="0.49722222222222001"/>
  </r>
  <r>
    <x v="910"/>
    <s v="Bryzgalova, Yulia "/>
    <s v="Russia RUS"/>
    <x v="838"/>
    <n v="11"/>
    <n v="2"/>
    <n v="7.5000000000002842E-2"/>
  </r>
  <r>
    <x v="911"/>
    <s v="Villarreal, Andrea Renee "/>
    <s v="Mexico MEX"/>
    <x v="839"/>
    <n v="11"/>
    <n v="2"/>
    <n v="0.23333333333333428"/>
  </r>
  <r>
    <x v="912"/>
    <s v="Daniell, Andie K "/>
    <s v="United States USA"/>
    <x v="840"/>
    <n v="11"/>
    <n v="3"/>
    <n v="1.9444444444445708E-2"/>
  </r>
  <r>
    <x v="913"/>
    <s v="Sosnovschi, Adriana "/>
    <s v="Moldova MDA"/>
    <x v="268"/>
    <n v="11"/>
    <n v="4"/>
    <n v="2.7777777777771462E-2"/>
  </r>
  <r>
    <x v="914"/>
    <s v="Meng, Ran "/>
    <s v="China CHN"/>
    <x v="393"/>
    <n v="11"/>
    <n v="4"/>
    <n v="0.88055555555555998"/>
  </r>
  <r>
    <x v="915"/>
    <s v="Yea, Hyojung "/>
    <s v="South Korea KOR"/>
    <x v="841"/>
    <n v="11"/>
    <n v="4"/>
    <n v="0.11944444444444002"/>
  </r>
  <r>
    <x v="916"/>
    <s v="Herring, Lauren "/>
    <s v="United States USA"/>
    <x v="842"/>
    <n v="11"/>
    <n v="5"/>
    <n v="0.56388888888888289"/>
  </r>
  <r>
    <x v="917"/>
    <s v="Duca, Gabriela "/>
    <s v="Romania ROU"/>
    <x v="843"/>
    <n v="11"/>
    <n v="5"/>
    <n v="0.7277777777777743"/>
  </r>
  <r>
    <x v="918"/>
    <s v="Cuk, Pia "/>
    <s v="Slovenia SLO"/>
    <x v="844"/>
    <n v="11"/>
    <n v="5"/>
    <n v="0.56666666666666288"/>
  </r>
  <r>
    <x v="918"/>
    <s v="Urzhumova, Valeriya "/>
    <s v="Russia RUS"/>
    <x v="845"/>
    <n v="11"/>
    <n v="5"/>
    <n v="0.34999999999999432"/>
  </r>
  <r>
    <x v="919"/>
    <s v="Fujioka, Nozomi "/>
    <s v="Japan JPN"/>
    <x v="846"/>
    <n v="11"/>
    <n v="6"/>
    <n v="0.19722222222222285"/>
  </r>
  <r>
    <x v="920"/>
    <s v="Alexandre Da Rosa, Karolayne "/>
    <s v="Brazil BRA"/>
    <x v="847"/>
    <n v="11"/>
    <n v="6"/>
    <n v="0.83611111111110858"/>
  </r>
  <r>
    <x v="921"/>
    <s v="Avanesyan, Lusine "/>
    <s v="Russia RUS"/>
    <x v="848"/>
    <n v="11"/>
    <n v="6"/>
    <n v="0.76111111111110574"/>
  </r>
  <r>
    <x v="921"/>
    <s v="Shamayko, Marina "/>
    <s v="Russia RUS"/>
    <x v="849"/>
    <n v="11"/>
    <n v="6"/>
    <n v="0.59166666666666856"/>
  </r>
  <r>
    <x v="922"/>
    <s v="Maheta, Eetee "/>
    <s v="India IND"/>
    <x v="850"/>
    <n v="11"/>
    <n v="6"/>
    <n v="0.78333333333333144"/>
  </r>
  <r>
    <x v="923"/>
    <s v="Mendez, Seone "/>
    <s v="Australia AUS"/>
    <x v="360"/>
    <n v="11"/>
    <n v="7"/>
    <n v="0.375"/>
  </r>
  <r>
    <x v="924"/>
    <s v="Hofer, Verena "/>
    <s v="Italy ITA"/>
    <x v="851"/>
    <n v="11"/>
    <n v="7"/>
    <n v="0.67222222222221717"/>
  </r>
  <r>
    <x v="924"/>
    <s v="Masini, Maria "/>
    <s v="Italy ITA"/>
    <x v="121"/>
    <n v="11"/>
    <n v="7"/>
    <n v="7.7777777777782831E-2"/>
  </r>
  <r>
    <x v="924"/>
    <s v="Ponomar, Lisa "/>
    <s v="Germany GER"/>
    <x v="720"/>
    <n v="11"/>
    <n v="7"/>
    <n v="0.39166666666666572"/>
  </r>
  <r>
    <x v="924"/>
    <s v="Stephenson, Francesca "/>
    <s v="United Kingdom GBR"/>
    <x v="852"/>
    <n v="11"/>
    <n v="7"/>
    <n v="0.6472222222222257"/>
  </r>
  <r>
    <x v="925"/>
    <s v="Sainsbury, Laura "/>
    <s v="United Kingdom GBR"/>
    <x v="853"/>
    <n v="11"/>
    <n v="7"/>
    <n v="0.76944444444444571"/>
  </r>
  <r>
    <x v="926"/>
    <s v="Nemtsova, Stephanie "/>
    <s v="United States USA"/>
    <x v="854"/>
    <n v="11"/>
    <n v="7"/>
    <n v="0.2916666666666714"/>
  </r>
  <r>
    <x v="927"/>
    <s v="Dmitrieva, Sofia "/>
    <s v="Russia RUS"/>
    <x v="282"/>
    <n v="11"/>
    <n v="8"/>
    <n v="0.61388888888889426"/>
  </r>
  <r>
    <x v="927"/>
    <s v="Naya, Guillermina "/>
    <s v="Argentina ARG"/>
    <x v="855"/>
    <n v="11"/>
    <n v="8"/>
    <n v="0.74166666666666003"/>
  </r>
  <r>
    <x v="928"/>
    <s v="Bandecchi, Susan "/>
    <s v="Switzerland SUI"/>
    <x v="856"/>
    <n v="11"/>
    <n v="8"/>
    <n v="0.50277777777777999"/>
  </r>
  <r>
    <x v="928"/>
    <s v="Distelmans, Steffi "/>
    <s v="Belgium BEL"/>
    <x v="857"/>
    <n v="11"/>
    <n v="8"/>
    <n v="0.41944444444445139"/>
  </r>
  <r>
    <x v="928"/>
    <s v="Kobelt, Madeleine "/>
    <s v="United States USA"/>
    <x v="858"/>
    <n v="11"/>
    <n v="8"/>
    <n v="0.21944444444444855"/>
  </r>
  <r>
    <x v="928"/>
    <s v="Malmqvist, Linnea "/>
    <s v="Sweden SWE"/>
    <x v="859"/>
    <n v="11"/>
    <n v="8"/>
    <n v="0.4166666666666714"/>
  </r>
  <r>
    <x v="928"/>
    <s v="Martinez Martinez, Maria "/>
    <s v="Spain ESP"/>
    <x v="860"/>
    <n v="11"/>
    <n v="8"/>
    <n v="0.25277777777777999"/>
  </r>
  <r>
    <x v="929"/>
    <s v="Eklund, Mia "/>
    <s v="Finland FIN"/>
    <x v="861"/>
    <n v="11"/>
    <n v="9"/>
    <n v="0.8333333333333286"/>
  </r>
  <r>
    <x v="930"/>
    <s v="Polanska, Patrycja "/>
    <s v="Poland POL"/>
    <x v="862"/>
    <n v="11"/>
    <n v="9"/>
    <n v="0.54999999999999716"/>
  </r>
  <r>
    <x v="931"/>
    <s v="Smirnova, Victoria "/>
    <s v="Belgium BEL"/>
    <x v="343"/>
    <n v="11"/>
    <n v="10"/>
    <n v="0.75"/>
  </r>
  <r>
    <x v="932"/>
    <s v="Leduc, Catherine "/>
    <s v="Canada CAN"/>
    <x v="863"/>
    <n v="10"/>
    <n v="6"/>
    <n v="0.44166666666666288"/>
  </r>
  <r>
    <x v="933"/>
    <s v="Lee, Jin "/>
    <s v="South Korea KOR"/>
    <x v="864"/>
    <n v="10"/>
    <n v="1"/>
    <n v="0.25555555555555998"/>
  </r>
  <r>
    <x v="934"/>
    <s v="Udvardy, Panna "/>
    <s v="Hungary HUN"/>
    <x v="865"/>
    <n v="10"/>
    <n v="5"/>
    <n v="0.74444444444444002"/>
  </r>
  <r>
    <x v="935"/>
    <s v="Coppola, Claudia "/>
    <s v="Italy ITA"/>
    <x v="866"/>
    <n v="10"/>
    <n v="6"/>
    <n v="0.92777777777777715"/>
  </r>
  <r>
    <x v="936"/>
    <s v="Slovakova, Anna "/>
    <s v="Czech Republic CZE"/>
    <x v="867"/>
    <n v="10"/>
    <n v="8"/>
    <n v="0.26111111111110574"/>
  </r>
  <r>
    <x v="937"/>
    <s v="Pogrebnyak, Valeriya "/>
    <s v="Russia RUS"/>
    <x v="868"/>
    <n v="10"/>
    <n v="10"/>
    <n v="0.65277777777777146"/>
  </r>
  <r>
    <x v="938"/>
    <s v="Oshino, Suzuho "/>
    <s v="Japan JPN"/>
    <x v="869"/>
    <n v="10"/>
    <n v="3"/>
    <n v="0.59166666666666856"/>
  </r>
  <r>
    <x v="939"/>
    <s v="Kushkhova, Aminat "/>
    <s v="Russia RUS"/>
    <x v="740"/>
    <n v="10"/>
    <n v="3"/>
    <n v="0.58055555555554861"/>
  </r>
  <r>
    <x v="939"/>
    <s v="Mansouri, Yasmine "/>
    <s v="France FRA"/>
    <x v="870"/>
    <n v="10"/>
    <n v="3"/>
    <n v="0.375"/>
  </r>
  <r>
    <x v="940"/>
    <s v="Tang, Qianhui "/>
    <s v="China CHN"/>
    <x v="871"/>
    <n v="10"/>
    <n v="3"/>
    <n v="0.69444444444444287"/>
  </r>
  <r>
    <x v="941"/>
    <s v="Cabeza Candela, Estrella "/>
    <s v="Spain ESP"/>
    <x v="872"/>
    <n v="10"/>
    <n v="3"/>
    <n v="0.13888888888888573"/>
  </r>
  <r>
    <x v="941"/>
    <s v="Wang, Xiyu "/>
    <s v="China CHN"/>
    <x v="873"/>
    <n v="10"/>
    <n v="3"/>
    <n v="0.24444444444444002"/>
  </r>
  <r>
    <x v="942"/>
    <s v="Shakhraychuk, Angelina "/>
    <s v="Ukraine UKR"/>
    <x v="874"/>
    <n v="10"/>
    <n v="4"/>
    <n v="0.84722222222222854"/>
  </r>
  <r>
    <x v="943"/>
    <s v="Uberalova, Petra "/>
    <s v="Slovakia SVK"/>
    <x v="583"/>
    <n v="10"/>
    <n v="4"/>
    <n v="0.28055555555555145"/>
  </r>
  <r>
    <x v="944"/>
    <s v="Gabueva, Angelina "/>
    <s v="Russia RUS"/>
    <x v="875"/>
    <n v="10"/>
    <n v="5"/>
    <n v="0.93611111111111711"/>
  </r>
  <r>
    <x v="944"/>
    <s v="Harrison, Catherine "/>
    <s v="United States USA"/>
    <x v="876"/>
    <n v="10"/>
    <n v="5"/>
    <n v="0.27500000000000568"/>
  </r>
  <r>
    <x v="944"/>
    <s v="Xin, Yuan "/>
    <s v="China CHN"/>
    <x v="877"/>
    <n v="10"/>
    <n v="5"/>
    <n v="0.125"/>
  </r>
  <r>
    <x v="945"/>
    <s v="Cheapchandej, Patcharin "/>
    <s v="Thailand THA"/>
    <x v="878"/>
    <n v="10"/>
    <n v="5"/>
    <n v="0.95277777777778283"/>
  </r>
  <r>
    <x v="946"/>
    <s v="Claffey, Jennifer "/>
    <s v="Ireland IRL"/>
    <x v="879"/>
    <n v="10"/>
    <n v="5"/>
    <n v="0.56944444444444287"/>
  </r>
  <r>
    <x v="946"/>
    <s v="Jarlskog, Ida "/>
    <s v="Sweden SWE"/>
    <x v="880"/>
    <n v="10"/>
    <n v="5"/>
    <n v="0.47222222222222854"/>
  </r>
  <r>
    <x v="947"/>
    <s v="Liu, Si Qi "/>
    <s v="China CHN"/>
    <x v="32"/>
    <n v="10"/>
    <n v="6"/>
    <n v="1.9444444444445708E-2"/>
  </r>
  <r>
    <x v="948"/>
    <s v="Kimmelmann, Julia "/>
    <s v="Germany GER"/>
    <x v="881"/>
    <n v="10"/>
    <n v="6"/>
    <n v="0.78333333333333144"/>
  </r>
  <r>
    <x v="948"/>
    <s v="Orlova, Natalia "/>
    <s v="Russia RUS"/>
    <x v="882"/>
    <n v="10"/>
    <n v="6"/>
    <n v="0.23611111111111427"/>
  </r>
  <r>
    <x v="949"/>
    <s v="Alhussein Abdel Aziz, Lamis "/>
    <s v="Egypt EGY"/>
    <x v="883"/>
    <n v="10"/>
    <n v="7"/>
    <n v="0.31666666666666288"/>
  </r>
  <r>
    <x v="949"/>
    <s v="Chamarthi, Sai "/>
    <s v="India IND"/>
    <x v="884"/>
    <n v="10"/>
    <n v="7"/>
    <n v="4.7222222222217169E-2"/>
  </r>
  <r>
    <x v="950"/>
    <s v="Farfan, Daniela "/>
    <s v="Argentina ARG"/>
    <x v="450"/>
    <n v="10"/>
    <n v="8"/>
    <n v="0.17499999999999716"/>
  </r>
  <r>
    <x v="950"/>
    <s v="Frapolli, Chiara "/>
    <s v="Switzerland SUI"/>
    <x v="627"/>
    <n v="10"/>
    <n v="8"/>
    <n v="0.65000000000000568"/>
  </r>
  <r>
    <x v="950"/>
    <s v="Ottomano, Sara "/>
    <s v="Switzerland SUI"/>
    <x v="618"/>
    <n v="10"/>
    <n v="8"/>
    <n v="0.18333333333333712"/>
  </r>
  <r>
    <x v="950"/>
    <s v="Rebersak, Polona "/>
    <s v="Slovenia SLO"/>
    <x v="885"/>
    <n v="10"/>
    <n v="8"/>
    <n v="0.10833333333333428"/>
  </r>
  <r>
    <x v="951"/>
    <s v="Meliss, Verena "/>
    <s v="Italy ITA"/>
    <x v="886"/>
    <n v="10"/>
    <n v="9"/>
    <n v="0.55833333333333712"/>
  </r>
  <r>
    <x v="951"/>
    <s v="Peckl, Kerstin "/>
    <s v="Austria AUT"/>
    <x v="887"/>
    <n v="10"/>
    <n v="9"/>
    <n v="0.67222222222221717"/>
  </r>
  <r>
    <x v="952"/>
    <s v="Bovina, Elena "/>
    <s v="Russia RUS"/>
    <x v="888"/>
    <n v="9"/>
    <n v="3"/>
    <n v="0.19444444444444287"/>
  </r>
  <r>
    <x v="953"/>
    <s v="Ahn, Yu Jin "/>
    <s v="South Korea KOR"/>
    <x v="889"/>
    <n v="9"/>
    <n v="5"/>
    <n v="0.20277777777778283"/>
  </r>
  <r>
    <x v="953"/>
    <s v="Ip, Katherine "/>
    <s v="Hong Kong SAR China HKG"/>
    <x v="890"/>
    <n v="9"/>
    <n v="5"/>
    <n v="0.71388888888888857"/>
  </r>
  <r>
    <x v="954"/>
    <s v="Lamens, Suzan "/>
    <s v="Netherlands NED"/>
    <x v="891"/>
    <n v="9"/>
    <n v="3"/>
    <n v="0.51388888888888573"/>
  </r>
  <r>
    <x v="954"/>
    <s v="Tehrani, Tina "/>
    <s v="United States USA"/>
    <x v="892"/>
    <n v="9"/>
    <n v="3"/>
    <n v="0.66944444444445139"/>
  </r>
  <r>
    <x v="955"/>
    <s v="Drozd Pereira, Erika "/>
    <s v="Brazil BRA"/>
    <x v="893"/>
    <n v="9"/>
    <n v="3"/>
    <n v="0.32222222222222285"/>
  </r>
  <r>
    <x v="955"/>
    <s v="Lee-Waters, Lindsay "/>
    <s v="United States USA"/>
    <x v="894"/>
    <n v="9"/>
    <n v="3"/>
    <n v="0.49444444444444002"/>
  </r>
  <r>
    <x v="955"/>
    <s v="Morales, Melissa "/>
    <s v="Guatemala GUA"/>
    <x v="895"/>
    <n v="9"/>
    <n v="3"/>
    <n v="0.92777777777777715"/>
  </r>
  <r>
    <x v="956"/>
    <s v="Branstine, Carson "/>
    <s v="United States USA"/>
    <x v="896"/>
    <n v="9"/>
    <n v="4"/>
    <n v="0.69166666666666288"/>
  </r>
  <r>
    <x v="956"/>
    <s v="Koshino, Yurina "/>
    <s v="Japan JPN"/>
    <x v="897"/>
    <n v="9"/>
    <n v="4"/>
    <n v="0.37777777777777999"/>
  </r>
  <r>
    <x v="956"/>
    <s v="Saner, Julita "/>
    <s v="Sweden SWE"/>
    <x v="898"/>
    <n v="9"/>
    <n v="4"/>
    <n v="0.33055555555554861"/>
  </r>
  <r>
    <x v="957"/>
    <s v="Sunkara, Rishika "/>
    <s v="India IND"/>
    <x v="41"/>
    <n v="9"/>
    <n v="4"/>
    <n v="0.37222222222222001"/>
  </r>
  <r>
    <x v="958"/>
    <s v="Ma, Ye-Xin "/>
    <s v="China CHN"/>
    <x v="899"/>
    <n v="9"/>
    <n v="4"/>
    <n v="0.44444444444444287"/>
  </r>
  <r>
    <x v="958"/>
    <s v="Wong, Keri "/>
    <s v="United States USA"/>
    <x v="900"/>
    <n v="9"/>
    <n v="4"/>
    <n v="0.98611111111111427"/>
  </r>
  <r>
    <x v="959"/>
    <s v="Vega, Constanza "/>
    <s v="Argentina ARG"/>
    <x v="901"/>
    <n v="9"/>
    <n v="4"/>
    <n v="0.73333333333333428"/>
  </r>
  <r>
    <x v="960"/>
    <s v="Parnaby, Alana "/>
    <s v="Australia AUS"/>
    <x v="902"/>
    <n v="9"/>
    <n v="5"/>
    <n v="0.7083333333333286"/>
  </r>
  <r>
    <x v="961"/>
    <s v="Gilchrist, Nadja "/>
    <s v="United States USA"/>
    <x v="903"/>
    <n v="9"/>
    <n v="5"/>
    <n v="0.43611111111111711"/>
  </r>
  <r>
    <x v="961"/>
    <s v="Kubicz, Katarzyna "/>
    <s v="Poland POL"/>
    <x v="743"/>
    <n v="9"/>
    <n v="5"/>
    <n v="0.90277777777777146"/>
  </r>
  <r>
    <x v="961"/>
    <s v="Ostojic, Kristina "/>
    <s v="Serbia SRB"/>
    <x v="904"/>
    <n v="9"/>
    <n v="5"/>
    <n v="7.2222222222222854E-2"/>
  </r>
  <r>
    <x v="962"/>
    <s v="Niedmers, Nora "/>
    <s v="Germany GER"/>
    <x v="905"/>
    <n v="9"/>
    <n v="5"/>
    <n v="2.7777777777771462E-2"/>
  </r>
  <r>
    <x v="963"/>
    <s v="Kallmunzerova, Natalie "/>
    <s v="Czech Republic CZE"/>
    <x v="906"/>
    <n v="9"/>
    <n v="6"/>
    <n v="0.44722222222222285"/>
  </r>
  <r>
    <x v="963"/>
    <s v="Kuznetsova, Ksenia "/>
    <s v="Russia RUS"/>
    <x v="460"/>
    <n v="9"/>
    <n v="6"/>
    <n v="9.7222222222228538E-2"/>
  </r>
  <r>
    <x v="963"/>
    <s v="Michiels, Morgane "/>
    <s v="Belgium BEL"/>
    <x v="907"/>
    <n v="9"/>
    <n v="6"/>
    <n v="8.8888888888888573E-2"/>
  </r>
  <r>
    <x v="963"/>
    <s v="Nefedova, Anastasia "/>
    <s v="United States USA"/>
    <x v="908"/>
    <n v="9"/>
    <n v="6"/>
    <n v="3.055555555555145E-2"/>
  </r>
  <r>
    <x v="964"/>
    <s v="Barrere, Eleonore "/>
    <s v="France FRA"/>
    <x v="909"/>
    <n v="9"/>
    <n v="6"/>
    <n v="0.46388888888888857"/>
  </r>
  <r>
    <x v="964"/>
    <s v="Klanecek, Sasa "/>
    <s v="Slovenia SLO"/>
    <x v="910"/>
    <n v="9"/>
    <n v="6"/>
    <n v="0.2722222222222257"/>
  </r>
  <r>
    <x v="964"/>
    <s v="Said, Dalila "/>
    <s v="Egypt EGY"/>
    <x v="911"/>
    <n v="9"/>
    <n v="6"/>
    <n v="0.57222222222222285"/>
  </r>
  <r>
    <x v="964"/>
    <s v="Sarrazin, Laetitia "/>
    <s v="France FRA"/>
    <x v="322"/>
    <n v="9"/>
    <n v="6"/>
    <n v="0.18888888888888289"/>
  </r>
  <r>
    <x v="965"/>
    <s v="Ueda, Ramu "/>
    <s v="Japan JPN"/>
    <x v="912"/>
    <n v="9"/>
    <n v="7"/>
    <n v="0.21666666666666856"/>
  </r>
  <r>
    <x v="966"/>
    <s v="Devits, Mathilde "/>
    <s v="Belgium BEL"/>
    <x v="913"/>
    <n v="9"/>
    <n v="7"/>
    <n v="0.28888888888889142"/>
  </r>
  <r>
    <x v="966"/>
    <s v="Heinrichs, Laura "/>
    <s v="Germany GER"/>
    <x v="914"/>
    <n v="9"/>
    <n v="7"/>
    <n v="0.92222222222221717"/>
  </r>
  <r>
    <x v="966"/>
    <s v="Prenkovic, Linda "/>
    <s v="Germany GER"/>
    <x v="915"/>
    <n v="9"/>
    <n v="7"/>
    <n v="0.98055555555555429"/>
  </r>
  <r>
    <x v="966"/>
    <s v="Wang, Dan Ni "/>
    <s v="China CHN"/>
    <x v="916"/>
    <n v="9"/>
    <n v="7"/>
    <n v="0.45000000000000284"/>
  </r>
  <r>
    <x v="967"/>
    <s v="Jovanovic, Masa "/>
    <s v="Australia AUS"/>
    <x v="917"/>
    <n v="9"/>
    <n v="9"/>
    <n v="0.8972222222222257"/>
  </r>
  <r>
    <x v="967"/>
    <s v="Napolitano, Veronica "/>
    <s v="Italy ITA"/>
    <x v="918"/>
    <n v="9"/>
    <n v="9"/>
    <n v="0.22222222222222854"/>
  </r>
  <r>
    <x v="968"/>
    <s v="Cho, I-Hsuan "/>
    <s v="Chinese Taipei TPE"/>
    <x v="919"/>
    <n v="8"/>
    <n v="5"/>
    <n v="0.14166666666666572"/>
  </r>
  <r>
    <x v="969"/>
    <s v="Detiuc, Anastasia "/>
    <s v="Moldova MDA"/>
    <x v="718"/>
    <n v="8"/>
    <n v="4"/>
    <n v="0.95555555555554861"/>
  </r>
  <r>
    <x v="969"/>
    <s v="Molinaro, Eleonora "/>
    <s v="Luxembourg LUX"/>
    <x v="920"/>
    <n v="8"/>
    <n v="4"/>
    <n v="0.67777777777777715"/>
  </r>
  <r>
    <x v="970"/>
    <s v="Ng, Kwan Yau "/>
    <s v="Hong Kong SAR China HKG"/>
    <x v="921"/>
    <n v="8"/>
    <n v="6"/>
    <n v="0.13611111111110574"/>
  </r>
  <r>
    <x v="971"/>
    <s v="Kato, Kei "/>
    <s v="Japan JPN"/>
    <x v="922"/>
    <n v="8"/>
    <n v="3"/>
    <n v="0.68333333333333712"/>
  </r>
  <r>
    <x v="971"/>
    <s v="Koshiishi, Ayumi "/>
    <s v="Japan JPN"/>
    <x v="923"/>
    <n v="8"/>
    <n v="3"/>
    <n v="0.57777777777778283"/>
  </r>
  <r>
    <x v="971"/>
    <s v="Peer, Andrina "/>
    <s v="Switzerland SUI"/>
    <x v="924"/>
    <n v="8"/>
    <n v="3"/>
    <n v="0.32777777777778283"/>
  </r>
  <r>
    <x v="972"/>
    <s v="Cechova, Karolina "/>
    <s v="Czech Republic CZE"/>
    <x v="925"/>
    <n v="8"/>
    <n v="3"/>
    <n v="4.1666666666671404E-2"/>
  </r>
  <r>
    <x v="972"/>
    <s v="Wang, Yujia "/>
    <s v="China CHN"/>
    <x v="926"/>
    <n v="8"/>
    <n v="3"/>
    <n v="1.9444444444445708E-2"/>
  </r>
  <r>
    <x v="973"/>
    <s v="Yu, Min-Hwa "/>
    <s v="South Korea KOR"/>
    <x v="927"/>
    <n v="8"/>
    <n v="4"/>
    <n v="0.23611111111111427"/>
  </r>
  <r>
    <x v="973"/>
    <s v="Yusupova, Guzal "/>
    <s v="Uzbekistan UZB"/>
    <x v="210"/>
    <n v="8"/>
    <n v="4"/>
    <n v="0.96944444444444855"/>
  </r>
  <r>
    <x v="974"/>
    <s v="Svatikova, Laura "/>
    <s v="Slovakia SVK"/>
    <x v="830"/>
    <n v="8"/>
    <n v="4"/>
    <n v="0.33055555555554861"/>
  </r>
  <r>
    <x v="974"/>
    <s v="Zagorac, Eva "/>
    <s v="Slovenia SLO"/>
    <x v="928"/>
    <n v="8"/>
    <n v="4"/>
    <n v="0.875"/>
  </r>
  <r>
    <x v="975"/>
    <s v="Burman, Shivika "/>
    <s v="India IND"/>
    <x v="929"/>
    <n v="8"/>
    <n v="5"/>
    <n v="0.80833333333333712"/>
  </r>
  <r>
    <x v="975"/>
    <s v="Lombardo, Beatrice "/>
    <s v="Italy ITA"/>
    <x v="494"/>
    <n v="8"/>
    <n v="5"/>
    <n v="0.125"/>
  </r>
  <r>
    <x v="975"/>
    <s v="Marti Riembau, Ariadna "/>
    <s v="Spain ESP"/>
    <x v="98"/>
    <n v="8"/>
    <n v="5"/>
    <n v="0.49444444444444002"/>
  </r>
  <r>
    <x v="976"/>
    <s v="Lankri, Ofri "/>
    <s v="Israel ISR"/>
    <x v="930"/>
    <n v="8"/>
    <n v="5"/>
    <n v="0.51666666666666572"/>
  </r>
  <r>
    <x v="977"/>
    <s v="Novotna, Karolina "/>
    <s v="Czech Republic CZE"/>
    <x v="931"/>
    <n v="8"/>
    <n v="6"/>
    <n v="0.9777777777777743"/>
  </r>
  <r>
    <x v="977"/>
    <s v="Sakata, Kimika "/>
    <s v="Japan JPN"/>
    <x v="932"/>
    <n v="8"/>
    <n v="6"/>
    <n v="0.36944444444444002"/>
  </r>
  <r>
    <x v="978"/>
    <s v="Gorlats, Valeria "/>
    <s v="Estonia EST"/>
    <x v="933"/>
    <n v="8"/>
    <n v="6"/>
    <n v="0.25277777777777999"/>
  </r>
  <r>
    <x v="978"/>
    <s v="Ilowska, Caroline "/>
    <s v="Austria AUT"/>
    <x v="934"/>
    <n v="8"/>
    <n v="6"/>
    <n v="0.58611111111110858"/>
  </r>
  <r>
    <x v="978"/>
    <s v="Kulikova, Yulia "/>
    <s v="Russia RUS"/>
    <x v="935"/>
    <n v="8"/>
    <n v="6"/>
    <n v="0.69722222222222285"/>
  </r>
  <r>
    <x v="978"/>
    <s v="Le Bihan, Kelia "/>
    <s v="France FRA"/>
    <x v="936"/>
    <n v="8"/>
    <n v="6"/>
    <n v="1.9444444444445708E-2"/>
  </r>
  <r>
    <x v="978"/>
    <s v="Machalova, Sabina "/>
    <s v="Czech Republic CZE"/>
    <x v="937"/>
    <n v="8"/>
    <n v="6"/>
    <n v="0.94444444444444287"/>
  </r>
  <r>
    <x v="978"/>
    <s v="Petit, Stephanie "/>
    <s v="Argentina ARG"/>
    <x v="938"/>
    <n v="8"/>
    <n v="6"/>
    <n v="0.65277777777777146"/>
  </r>
  <r>
    <x v="978"/>
    <s v="Procacci, Anna "/>
    <s v="Italy ITA"/>
    <x v="806"/>
    <n v="8"/>
    <n v="6"/>
    <n v="0.15555555555555145"/>
  </r>
  <r>
    <x v="979"/>
    <s v="Aponasenko, Vasilisa "/>
    <s v="Russia RUS"/>
    <x v="939"/>
    <n v="8"/>
    <n v="7"/>
    <n v="0.81111111111111711"/>
  </r>
  <r>
    <x v="979"/>
    <s v="Baluu, Sharrmadaa "/>
    <s v="India IND"/>
    <x v="940"/>
    <n v="8"/>
    <n v="7"/>
    <n v="0.60833333333333428"/>
  </r>
  <r>
    <x v="979"/>
    <s v="Boev, Michaela "/>
    <s v="Belgium BEL"/>
    <x v="941"/>
    <n v="8"/>
    <n v="7"/>
    <n v="0.51111111111110574"/>
  </r>
  <r>
    <x v="979"/>
    <s v="Ivan, Ioana "/>
    <s v="Romania ROU"/>
    <x v="942"/>
    <n v="8"/>
    <n v="7"/>
    <n v="0.29722222222221717"/>
  </r>
  <r>
    <x v="979"/>
    <s v="Makhorkina, Anna "/>
    <s v="Russia RUS"/>
    <x v="502"/>
    <n v="8"/>
    <n v="7"/>
    <n v="0.5"/>
  </r>
  <r>
    <x v="979"/>
    <s v="Sheng, Yuqi "/>
    <s v="China CHN"/>
    <x v="731"/>
    <n v="8"/>
    <n v="7"/>
    <n v="8.3333333333399651E-3"/>
  </r>
  <r>
    <x v="979"/>
    <s v="Tholey, Lea "/>
    <s v="France FRA"/>
    <x v="943"/>
    <n v="8"/>
    <n v="7"/>
    <n v="0.67499999999999716"/>
  </r>
  <r>
    <x v="979"/>
    <s v="Weedon, Andrea "/>
    <s v="Guatemala GUA"/>
    <x v="944"/>
    <n v="8"/>
    <n v="7"/>
    <n v="0.13333333333333997"/>
  </r>
  <r>
    <x v="980"/>
    <s v="Gisonna, Alessandra "/>
    <s v="Italy ITA"/>
    <x v="627"/>
    <n v="8"/>
    <n v="8"/>
    <n v="0.65000000000000568"/>
  </r>
  <r>
    <x v="980"/>
    <s v="Khabibulina, Albina "/>
    <s v="Uzbekistan UZB"/>
    <x v="44"/>
    <n v="8"/>
    <n v="8"/>
    <n v="0.36388888888889426"/>
  </r>
  <r>
    <x v="980"/>
    <s v="Smirnova, Anastasia "/>
    <s v="Belgium BEL"/>
    <x v="343"/>
    <n v="8"/>
    <n v="8"/>
    <n v="0.75"/>
  </r>
  <r>
    <x v="981"/>
    <s v="Noordin, Jawairiah "/>
    <s v="Malaysia MAS"/>
    <x v="945"/>
    <n v="7"/>
    <n v="4"/>
    <n v="0.7722222222222257"/>
  </r>
  <r>
    <x v="982"/>
    <s v="Carswell, Joanna "/>
    <s v="New Zealand NZL"/>
    <x v="946"/>
    <n v="7"/>
    <n v="5"/>
    <n v="0.5222222222222257"/>
  </r>
  <r>
    <x v="982"/>
    <s v="Kulik, Wiktoria "/>
    <s v="Poland POL"/>
    <x v="947"/>
    <n v="7"/>
    <n v="5"/>
    <n v="0.40555555555555145"/>
  </r>
  <r>
    <x v="983"/>
    <s v="Hatouka, Yuliya "/>
    <s v="Belarus BLR"/>
    <x v="948"/>
    <n v="7"/>
    <n v="3"/>
    <n v="0.31666666666666288"/>
  </r>
  <r>
    <x v="983"/>
    <s v="Merenkova, Polina "/>
    <s v="Uzbekistan UZB"/>
    <x v="949"/>
    <n v="7"/>
    <n v="3"/>
    <n v="0.86388888888889426"/>
  </r>
  <r>
    <x v="983"/>
    <s v="Miyahara, Mihoki "/>
    <s v="Japan JPN"/>
    <x v="950"/>
    <n v="7"/>
    <n v="3"/>
    <n v="0.38055555555555998"/>
  </r>
  <r>
    <x v="983"/>
    <s v="Thiem, Julia "/>
    <s v="Germany GER"/>
    <x v="951"/>
    <n v="7"/>
    <n v="3"/>
    <n v="0.51111111111110574"/>
  </r>
  <r>
    <x v="984"/>
    <s v="Le Roux, Madrie "/>
    <s v="South Africa RSA"/>
    <x v="715"/>
    <n v="7"/>
    <n v="3"/>
    <n v="0.30277777777777715"/>
  </r>
  <r>
    <x v="985"/>
    <s v="Shao, Yijia "/>
    <s v="China CHN"/>
    <x v="542"/>
    <n v="7"/>
    <n v="3"/>
    <n v="2.5000000000005684E-2"/>
  </r>
  <r>
    <x v="986"/>
    <s v="Civera Lima, Miriam "/>
    <s v="Spain ESP"/>
    <x v="242"/>
    <n v="7"/>
    <n v="4"/>
    <n v="0.96666666666666856"/>
  </r>
  <r>
    <x v="986"/>
    <s v="Seibold, Emily "/>
    <s v="Germany GER"/>
    <x v="952"/>
    <n v="7"/>
    <n v="4"/>
    <n v="2.7777777777799884E-3"/>
  </r>
  <r>
    <x v="986"/>
    <s v="Shanidze, Ana "/>
    <s v="Georgia GEO"/>
    <x v="953"/>
    <n v="7"/>
    <n v="4"/>
    <n v="0.42222222222221717"/>
  </r>
  <r>
    <x v="986"/>
    <s v="Urbina, Nazari "/>
    <s v="Mexico MEX"/>
    <x v="954"/>
    <n v="7"/>
    <n v="4"/>
    <n v="0.45000000000000284"/>
  </r>
  <r>
    <x v="987"/>
    <s v="Kolb, Nadiya "/>
    <s v="Ukraine UKR"/>
    <x v="955"/>
    <n v="7"/>
    <n v="4"/>
    <n v="5.2777777777777146E-2"/>
  </r>
  <r>
    <x v="988"/>
    <s v="McCray, Megan "/>
    <s v="United States USA"/>
    <x v="956"/>
    <n v="7"/>
    <n v="5"/>
    <n v="0.53055555555555145"/>
  </r>
  <r>
    <x v="989"/>
    <s v="Bourguignon, Madison "/>
    <s v="United States USA"/>
    <x v="957"/>
    <n v="7"/>
    <n v="5"/>
    <n v="0.71944444444444855"/>
  </r>
  <r>
    <x v="989"/>
    <s v="Cazeaux, Amandine "/>
    <s v="France FRA"/>
    <x v="958"/>
    <n v="7"/>
    <n v="5"/>
    <n v="0.15277777777777146"/>
  </r>
  <r>
    <x v="989"/>
    <s v="Garcia Gausi, Marta "/>
    <s v="Spain ESP"/>
    <x v="959"/>
    <n v="7"/>
    <n v="5"/>
    <n v="0.19166666666666288"/>
  </r>
  <r>
    <x v="989"/>
    <s v="John-Baptiste, Lauryn "/>
    <s v="United Kingdom GBR"/>
    <x v="655"/>
    <n v="7"/>
    <n v="5"/>
    <n v="0.57222222222222285"/>
  </r>
  <r>
    <x v="989"/>
    <s v="Landener, Hanna "/>
    <s v="Germany GER"/>
    <x v="674"/>
    <n v="7"/>
    <n v="5"/>
    <n v="0.25833333333333997"/>
  </r>
  <r>
    <x v="989"/>
    <s v="Malikova, Tereza "/>
    <s v="Czech Republic CZE"/>
    <x v="960"/>
    <n v="7"/>
    <n v="5"/>
    <n v="0.53611111111111143"/>
  </r>
  <r>
    <x v="989"/>
    <s v="Piskun, Oleksandra "/>
    <s v="Ukraine UKR"/>
    <x v="961"/>
    <n v="7"/>
    <n v="5"/>
    <n v="0.18055555555555713"/>
  </r>
  <r>
    <x v="989"/>
    <s v="Spasojevic, Tijana "/>
    <s v="Serbia SRB"/>
    <x v="962"/>
    <n v="7"/>
    <n v="5"/>
    <n v="3.8888888888891415E-2"/>
  </r>
  <r>
    <x v="989"/>
    <s v="Vajdova, Natalia "/>
    <s v="Slovakia SVK"/>
    <x v="963"/>
    <n v="7"/>
    <n v="5"/>
    <n v="0.32222222222222285"/>
  </r>
  <r>
    <x v="990"/>
    <s v="Karregat, Dominique "/>
    <s v="Netherlands NED"/>
    <x v="446"/>
    <n v="7"/>
    <n v="6"/>
    <n v="0.74722222222222001"/>
  </r>
  <r>
    <x v="990"/>
    <s v="Nepliy, Elina "/>
    <s v="Russia RUS"/>
    <x v="964"/>
    <n v="7"/>
    <n v="6"/>
    <n v="0.81388888888888289"/>
  </r>
  <r>
    <x v="990"/>
    <s v="Nikolaev, Valeria "/>
    <s v="Israel ISR"/>
    <x v="965"/>
    <n v="7"/>
    <n v="6"/>
    <n v="0.11666666666666003"/>
  </r>
  <r>
    <x v="990"/>
    <s v="Oz, Ipek "/>
    <s v="Turkey TUR"/>
    <x v="966"/>
    <n v="7"/>
    <n v="6"/>
    <n v="0.5222222222222257"/>
  </r>
  <r>
    <x v="990"/>
    <s v="Sharifova, Ksenija "/>
    <s v="Russia RUS"/>
    <x v="967"/>
    <n v="7"/>
    <n v="6"/>
    <n v="0.33611111111110858"/>
  </r>
  <r>
    <x v="991"/>
    <s v="Hristea, Camelia "/>
    <s v="Romania ROU"/>
    <x v="968"/>
    <n v="7"/>
    <n v="7"/>
    <n v="9.1666666666668561E-2"/>
  </r>
  <r>
    <x v="991"/>
    <s v="McPhee, Kaylah "/>
    <s v="Australia AUS"/>
    <x v="969"/>
    <n v="7"/>
    <n v="7"/>
    <n v="9.444444444444855E-2"/>
  </r>
  <r>
    <x v="991"/>
    <s v="Pirok, Alexa "/>
    <s v="Hungary HUN"/>
    <x v="341"/>
    <n v="7"/>
    <n v="7"/>
    <n v="0.75277777777777999"/>
  </r>
  <r>
    <x v="991"/>
    <s v="Rodrigues Dos Santos, Rafaela "/>
    <s v="Brazil BRA"/>
    <x v="970"/>
    <n v="7"/>
    <n v="7"/>
    <n v="0.25555555555555998"/>
  </r>
  <r>
    <x v="991"/>
    <s v="Sanz-Llaneza Fernandez, Almudena "/>
    <s v="Spain ESP"/>
    <x v="594"/>
    <n v="7"/>
    <n v="7"/>
    <n v="0.17499999999999716"/>
  </r>
  <r>
    <x v="991"/>
    <s v="Shevchenko, Diana "/>
    <s v="Russia RUS"/>
    <x v="971"/>
    <n v="7"/>
    <n v="7"/>
    <n v="8.8888888888888573E-2"/>
  </r>
  <r>
    <x v="991"/>
    <s v="Tishchenko, Iana "/>
    <s v="Moldova MDA"/>
    <x v="264"/>
    <n v="7"/>
    <n v="7"/>
    <n v="0.31666666666666288"/>
  </r>
  <r>
    <x v="992"/>
    <s v="Minca, Ioana "/>
    <s v="Romania ROU"/>
    <x v="972"/>
    <n v="6"/>
    <n v="3"/>
    <n v="0.74166666666666003"/>
  </r>
  <r>
    <x v="993"/>
    <s v="Lewis, Jade "/>
    <s v="New Zealand NZL"/>
    <x v="973"/>
    <n v="6"/>
    <n v="5"/>
    <n v="0.96666666666666856"/>
  </r>
  <r>
    <x v="994"/>
    <s v="Benamar, Schena "/>
    <s v="France FRA"/>
    <x v="974"/>
    <n v="6"/>
    <n v="6"/>
    <n v="4.9999999999997158E-2"/>
  </r>
  <r>
    <x v="994"/>
    <s v="Guimaraes Bueno, Flavia "/>
    <s v="Brazil BRA"/>
    <x v="260"/>
    <n v="6"/>
    <n v="6"/>
    <n v="0.36944444444444002"/>
  </r>
  <r>
    <x v="994"/>
    <s v="Liu, Yanni "/>
    <s v="China CHN"/>
    <x v="975"/>
    <n v="6"/>
    <n v="6"/>
    <n v="0.44722222222222285"/>
  </r>
  <r>
    <x v="994"/>
    <s v="Parres Azcoitia, Olga "/>
    <s v="Spain ESP"/>
    <x v="976"/>
    <n v="6"/>
    <n v="6"/>
    <n v="0.23888888888889426"/>
  </r>
  <r>
    <x v="995"/>
    <s v="Helgo, Malene "/>
    <s v="Norway NOR"/>
    <x v="977"/>
    <n v="6"/>
    <n v="3"/>
    <n v="0.65555555555555145"/>
  </r>
  <r>
    <x v="995"/>
    <s v="Hofmann, Lena-Marie "/>
    <s v="Germany GER"/>
    <x v="968"/>
    <n v="6"/>
    <n v="3"/>
    <n v="9.1666666666668561E-2"/>
  </r>
  <r>
    <x v="995"/>
    <s v="Kawasaki, Mitsumi "/>
    <s v="Japan JPN"/>
    <x v="978"/>
    <n v="6"/>
    <n v="3"/>
    <n v="0.69166666666666288"/>
  </r>
  <r>
    <x v="995"/>
    <s v="Lukic, Jelena "/>
    <s v="Serbia SRB"/>
    <x v="979"/>
    <n v="6"/>
    <n v="3"/>
    <n v="0.15000000000000568"/>
  </r>
  <r>
    <x v="995"/>
    <s v="Mina, Brandy "/>
    <s v="France FRA"/>
    <x v="980"/>
    <n v="6"/>
    <n v="3"/>
    <n v="0.56666666666666288"/>
  </r>
  <r>
    <x v="995"/>
    <s v="Peral, Manon "/>
    <s v="France FRA"/>
    <x v="160"/>
    <n v="6"/>
    <n v="3"/>
    <n v="0.15000000000000568"/>
  </r>
  <r>
    <x v="995"/>
    <s v="Vaidya, Kanika "/>
    <s v="India IND"/>
    <x v="981"/>
    <n v="6"/>
    <n v="3"/>
    <n v="0.24166666666666003"/>
  </r>
  <r>
    <x v="996"/>
    <s v="Stuchla, Karolina "/>
    <s v="Czech Republic CZE"/>
    <x v="160"/>
    <n v="6"/>
    <n v="3"/>
    <n v="0.15000000000000568"/>
  </r>
  <r>
    <x v="997"/>
    <s v="Da Silva Fick, Gabriella "/>
    <s v="Australia AUS"/>
    <x v="982"/>
    <n v="6"/>
    <n v="4"/>
    <n v="0.6472222222222257"/>
  </r>
  <r>
    <x v="997"/>
    <s v="Haet, Michaela "/>
    <s v="Australia AUS"/>
    <x v="983"/>
    <n v="6"/>
    <n v="4"/>
    <n v="0.11666666666666003"/>
  </r>
  <r>
    <x v="997"/>
    <s v="Ogata, Haine "/>
    <s v="Japan JPN"/>
    <x v="984"/>
    <n v="6"/>
    <n v="4"/>
    <n v="0.66388888888889142"/>
  </r>
  <r>
    <x v="998"/>
    <s v="Barnett, Alicia "/>
    <s v="United Kingdom GBR"/>
    <x v="147"/>
    <n v="6"/>
    <n v="4"/>
    <n v="0.79999999999999716"/>
  </r>
  <r>
    <x v="998"/>
    <s v="Brune Olsen, Astrid "/>
    <s v="Norway NOR"/>
    <x v="985"/>
    <n v="6"/>
    <n v="4"/>
    <n v="0.48055555555555429"/>
  </r>
  <r>
    <x v="998"/>
    <s v="Gleason, Quinn "/>
    <s v="United States USA"/>
    <x v="986"/>
    <n v="6"/>
    <n v="4"/>
    <n v="0.86111111111111427"/>
  </r>
  <r>
    <x v="998"/>
    <s v="Koch-Benvenuto, Andrea "/>
    <s v="Chile CHI"/>
    <x v="987"/>
    <n v="6"/>
    <n v="4"/>
    <n v="0.32222222222222285"/>
  </r>
  <r>
    <x v="998"/>
    <s v="Marzal Martinez, Lucia "/>
    <s v="Spain ESP"/>
    <x v="988"/>
    <n v="6"/>
    <n v="4"/>
    <n v="9.1666666666668561E-2"/>
  </r>
  <r>
    <x v="998"/>
    <s v="Waltert, Simona "/>
    <s v="Switzerland SUI"/>
    <x v="989"/>
    <n v="6"/>
    <n v="4"/>
    <n v="0.95277777777778283"/>
  </r>
  <r>
    <x v="999"/>
    <s v="Arol Wiegand, Shiran "/>
    <s v="Israel ISR"/>
    <x v="990"/>
    <n v="6"/>
    <n v="5"/>
    <n v="6.3888888888882889E-2"/>
  </r>
  <r>
    <x v="999"/>
    <s v="Baba, Sari "/>
    <s v="Japan JPN"/>
    <x v="991"/>
    <n v="6"/>
    <n v="5"/>
    <n v="0.44444444444444287"/>
  </r>
  <r>
    <x v="999"/>
    <s v="Brogan, Anna "/>
    <s v="United Kingdom GBR"/>
    <x v="992"/>
    <n v="6"/>
    <n v="5"/>
    <n v="0.59444444444444855"/>
  </r>
  <r>
    <x v="999"/>
    <s v="Cao, Siqi "/>
    <s v="China CHN"/>
    <x v="993"/>
    <n v="6"/>
    <n v="5"/>
    <n v="4.7222222222217169E-2"/>
  </r>
  <r>
    <x v="999"/>
    <s v="Carruthers, Steffi "/>
    <s v="Samoa SAM"/>
    <x v="694"/>
    <n v="6"/>
    <n v="5"/>
    <n v="0.40000000000000568"/>
  </r>
  <r>
    <x v="999"/>
    <s v="Castille, Cindy "/>
    <s v="France FRA"/>
    <x v="994"/>
    <n v="6"/>
    <n v="5"/>
    <n v="0.49444444444444002"/>
  </r>
  <r>
    <x v="999"/>
    <s v="Cvackova, Natalie "/>
    <s v="Czech Republic CZE"/>
    <x v="995"/>
    <n v="6"/>
    <n v="5"/>
    <n v="4.9999999999997158E-2"/>
  </r>
  <r>
    <x v="999"/>
    <s v="Drew, Jazzamay "/>
    <s v="United Kingdom GBR"/>
    <x v="996"/>
    <n v="6"/>
    <n v="5"/>
    <n v="0.55277777777777715"/>
  </r>
  <r>
    <x v="999"/>
    <s v="Forys, Weronika "/>
    <s v="Poland POL"/>
    <x v="997"/>
    <n v="6"/>
    <n v="5"/>
    <n v="0.98611111111111427"/>
  </r>
  <r>
    <x v="999"/>
    <s v="Franze, Claudia "/>
    <s v="Italy ITA"/>
    <x v="998"/>
    <n v="6"/>
    <n v="5"/>
    <n v="0.40000000000000568"/>
  </r>
  <r>
    <x v="999"/>
    <s v="Herrero Linana, Alicia "/>
    <s v="Spain ESP"/>
    <x v="999"/>
    <n v="6"/>
    <n v="5"/>
    <n v="0.99722222222222001"/>
  </r>
  <r>
    <x v="999"/>
    <s v="Lene, Emma "/>
    <s v="France FRA"/>
    <x v="1000"/>
    <n v="6"/>
    <n v="5"/>
    <n v="0.5416666666666714"/>
  </r>
  <r>
    <x v="999"/>
    <s v="Momkoonthod, Tamachan "/>
    <s v="Thailand THA"/>
    <x v="913"/>
    <n v="6"/>
    <n v="5"/>
    <n v="0.28888888888889142"/>
  </r>
  <r>
    <x v="999"/>
    <s v="Noel, Mallaurie "/>
    <s v="France FRA"/>
    <x v="1001"/>
    <n v="6"/>
    <n v="5"/>
    <n v="0.90833333333333144"/>
  </r>
  <r>
    <x v="999"/>
    <s v="Ploskina, Helen "/>
    <s v="Ukraine UKR"/>
    <x v="1002"/>
    <n v="6"/>
    <n v="5"/>
    <n v="0.30555555555555713"/>
  </r>
  <r>
    <x v="999"/>
    <s v="Prisacariu, Andreea "/>
    <s v="Romania ROU"/>
    <x v="1003"/>
    <n v="6"/>
    <n v="5"/>
    <n v="0.10833333333333428"/>
  </r>
  <r>
    <x v="999"/>
    <s v="Scandalis, Zoe Gwen "/>
    <s v="United States USA"/>
    <x v="1004"/>
    <n v="6"/>
    <n v="5"/>
    <n v="0.72499999999999432"/>
  </r>
  <r>
    <x v="999"/>
    <s v="Touly, Carla "/>
    <s v="France FRA"/>
    <x v="1005"/>
    <n v="6"/>
    <n v="5"/>
    <n v="0.6666666666666714"/>
  </r>
  <r>
    <x v="999"/>
    <s v="Vlkovska, Veronika "/>
    <s v="Czech Republic CZE"/>
    <x v="922"/>
    <n v="6"/>
    <n v="5"/>
    <n v="0.68333333333333712"/>
  </r>
  <r>
    <x v="1000"/>
    <s v="Anil, Cemre "/>
    <s v="Turkey TUR"/>
    <x v="1006"/>
    <n v="6"/>
    <n v="6"/>
    <n v="0.82500000000000284"/>
  </r>
  <r>
    <x v="1000"/>
    <s v="Engelmann, Jil Nora "/>
    <s v="Germany GER"/>
    <x v="1007"/>
    <n v="6"/>
    <n v="6"/>
    <n v="0.84722222222222854"/>
  </r>
  <r>
    <x v="1000"/>
    <s v="Faber, Tea "/>
    <s v="Croatia CRO"/>
    <x v="1008"/>
    <n v="6"/>
    <n v="6"/>
    <n v="0.49166666666666003"/>
  </r>
  <r>
    <x v="1000"/>
    <s v="Gabric, Anna "/>
    <s v="Germany GER"/>
    <x v="1009"/>
    <n v="6"/>
    <n v="6"/>
    <n v="0.40277777777777146"/>
  </r>
  <r>
    <x v="1000"/>
    <s v="Kitagawa, Rio "/>
    <s v="Japan JPN"/>
    <x v="1010"/>
    <n v="6"/>
    <n v="6"/>
    <n v="0.7083333333333286"/>
  </r>
  <r>
    <x v="1000"/>
    <s v="Ovunc, Selin "/>
    <s v="Turkey TUR"/>
    <x v="1011"/>
    <n v="6"/>
    <n v="6"/>
    <n v="1.3888888888885731E-2"/>
  </r>
  <r>
    <x v="1000"/>
    <s v="Pereira, Rebeca "/>
    <s v="Brazil BRA"/>
    <x v="1012"/>
    <n v="6"/>
    <n v="6"/>
    <n v="0.23055555555555429"/>
  </r>
  <r>
    <x v="1000"/>
    <s v="Rana, Shweta Chandra "/>
    <s v="India IND"/>
    <x v="940"/>
    <n v="6"/>
    <n v="6"/>
    <n v="0.60833333333333428"/>
  </r>
  <r>
    <x v="1000"/>
    <s v="Taluenko, Arina "/>
    <s v="Kazakhstan KAZ"/>
    <x v="1013"/>
    <n v="6"/>
    <n v="6"/>
    <n v="2.7777777777771462E-2"/>
  </r>
  <r>
    <x v="1001"/>
    <s v="Peer, Shahar "/>
    <s v="Israel ISR"/>
    <x v="1014"/>
    <n v="5"/>
    <n v="4"/>
    <n v="0.33611111111110858"/>
  </r>
  <r>
    <x v="1002"/>
    <s v="Arias Manjon, Paula "/>
    <s v="Spain ESP"/>
    <x v="1015"/>
    <n v="5"/>
    <n v="3"/>
    <n v="0.15555555555555145"/>
  </r>
  <r>
    <x v="1002"/>
    <s v="Gulbe, Laura "/>
    <s v="Latvia LAT"/>
    <x v="1016"/>
    <n v="5"/>
    <n v="3"/>
    <n v="0.15833333333333144"/>
  </r>
  <r>
    <x v="1002"/>
    <s v="Haas, Sina "/>
    <s v="Germany GER"/>
    <x v="1017"/>
    <n v="5"/>
    <n v="3"/>
    <n v="0.72499999999999432"/>
  </r>
  <r>
    <x v="1002"/>
    <s v="Lekaj, Adrijana "/>
    <s v="Croatia CRO"/>
    <x v="1018"/>
    <n v="5"/>
    <n v="3"/>
    <n v="0.49722222222222001"/>
  </r>
  <r>
    <x v="1002"/>
    <s v="Novikova, Polina "/>
    <s v="Russia RUS"/>
    <x v="1019"/>
    <n v="5"/>
    <n v="3"/>
    <n v="0.12777777777777999"/>
  </r>
  <r>
    <x v="1002"/>
    <s v="Pairone, Giulia "/>
    <s v="Italy ITA"/>
    <x v="1020"/>
    <n v="5"/>
    <n v="3"/>
    <n v="5.8333333333337123E-2"/>
  </r>
  <r>
    <x v="1003"/>
    <s v="Armitano, Mathilde "/>
    <s v="France FRA"/>
    <x v="1021"/>
    <n v="5"/>
    <n v="4"/>
    <n v="0.42777777777777715"/>
  </r>
  <r>
    <x v="1003"/>
    <s v="Azran, Shir "/>
    <s v="Israel ISR"/>
    <x v="488"/>
    <n v="5"/>
    <n v="4"/>
    <n v="0.33055555555554861"/>
  </r>
  <r>
    <x v="1003"/>
    <s v="Belova, Natalia "/>
    <s v="Russia RUS"/>
    <x v="1022"/>
    <n v="5"/>
    <n v="4"/>
    <n v="0.68611111111111711"/>
  </r>
  <r>
    <x v="1003"/>
    <s v="Dijkman, Dewi "/>
    <s v="Netherlands NED"/>
    <x v="1023"/>
    <n v="5"/>
    <n v="4"/>
    <n v="0.67777777777777715"/>
  </r>
  <r>
    <x v="1003"/>
    <s v="Escauriza, Lara "/>
    <s v="Paraguay PAR"/>
    <x v="1024"/>
    <n v="5"/>
    <n v="4"/>
    <n v="0.78888888888889142"/>
  </r>
  <r>
    <x v="1003"/>
    <s v="Jones, Francesca "/>
    <s v="United Kingdom GBR"/>
    <x v="1025"/>
    <n v="5"/>
    <n v="4"/>
    <n v="0.71944444444444855"/>
  </r>
  <r>
    <x v="1003"/>
    <s v="Karanusic, Anda "/>
    <s v="Croatia CRO"/>
    <x v="1026"/>
    <n v="5"/>
    <n v="4"/>
    <n v="0.58888888888888857"/>
  </r>
  <r>
    <x v="1003"/>
    <s v="Mesquita, Ines "/>
    <s v="Portugal POR"/>
    <x v="216"/>
    <n v="5"/>
    <n v="4"/>
    <n v="0.36388888888889426"/>
  </r>
  <r>
    <x v="1003"/>
    <s v="Moreno Arias, Lidia "/>
    <s v="Spain ESP"/>
    <x v="1027"/>
    <n v="5"/>
    <n v="4"/>
    <n v="9.1666666666668561E-2"/>
  </r>
  <r>
    <x v="1003"/>
    <s v="Perez Garcia, Maria Paulina "/>
    <s v="Colombia COL"/>
    <x v="1028"/>
    <n v="5"/>
    <n v="4"/>
    <n v="2.7777777777771462E-2"/>
  </r>
  <r>
    <x v="1003"/>
    <s v="Piai, Eduarda "/>
    <s v="Brazil BRA"/>
    <x v="1029"/>
    <n v="5"/>
    <n v="4"/>
    <n v="0.95555555555554861"/>
  </r>
  <r>
    <x v="1003"/>
    <s v="Piran, Alessia "/>
    <s v="Italy ITA"/>
    <x v="1030"/>
    <n v="5"/>
    <n v="4"/>
    <n v="0.37222222222222001"/>
  </r>
  <r>
    <x v="1003"/>
    <s v="Ramirez, Miranda "/>
    <s v="United States USA"/>
    <x v="1031"/>
    <n v="5"/>
    <n v="4"/>
    <n v="0.18611111111111711"/>
  </r>
  <r>
    <x v="1003"/>
    <s v="Shawky, Nermeen "/>
    <s v="Egypt EGY"/>
    <x v="1032"/>
    <n v="5"/>
    <n v="4"/>
    <n v="0.1472222222222257"/>
  </r>
  <r>
    <x v="1003"/>
    <s v="Shytkouskaya, Nika "/>
    <s v="Belarus BLR"/>
    <x v="1033"/>
    <n v="5"/>
    <n v="4"/>
    <n v="8.8888888888888573E-2"/>
  </r>
  <r>
    <x v="1003"/>
    <s v="Siska, Eva "/>
    <s v="United States USA"/>
    <x v="312"/>
    <n v="5"/>
    <n v="4"/>
    <n v="0.83888888888888857"/>
  </r>
  <r>
    <x v="1003"/>
    <s v="Starodubtsewa, Yulia "/>
    <s v="Ukraine UKR"/>
    <x v="1034"/>
    <n v="5"/>
    <n v="4"/>
    <n v="0.11666666666666003"/>
  </r>
  <r>
    <x v="1003"/>
    <s v="Yasser Abd El Wahab, Farah "/>
    <s v="Egypt EGY"/>
    <x v="1035"/>
    <n v="5"/>
    <n v="4"/>
    <n v="5.8333333333337123E-2"/>
  </r>
  <r>
    <x v="1004"/>
    <s v="Bassols Ribera, Marina "/>
    <s v="Spain ESP"/>
    <x v="1036"/>
    <n v="5"/>
    <n v="5"/>
    <n v="0.95277777777778283"/>
  </r>
  <r>
    <x v="1004"/>
    <s v="Bozovic, Alexandra "/>
    <s v="Australia AUS"/>
    <x v="1037"/>
    <n v="5"/>
    <n v="5"/>
    <n v="0.125"/>
  </r>
  <r>
    <x v="1004"/>
    <s v="Cianci, Claudia "/>
    <s v="Portugal POR"/>
    <x v="1038"/>
    <n v="5"/>
    <n v="5"/>
    <n v="0.43611111111111711"/>
  </r>
  <r>
    <x v="1004"/>
    <s v="Ciobanu, Daniela "/>
    <s v="Moldova MDA"/>
    <x v="1039"/>
    <n v="5"/>
    <n v="5"/>
    <n v="0.19166666666666288"/>
  </r>
  <r>
    <x v="1004"/>
    <s v="Hoste Ferrer, Claudia "/>
    <s v="Spain ESP"/>
    <x v="270"/>
    <n v="5"/>
    <n v="5"/>
    <n v="0.86666666666666003"/>
  </r>
  <r>
    <x v="1004"/>
    <s v="Ladurner, Jasmin "/>
    <s v="Italy ITA"/>
    <x v="1040"/>
    <n v="5"/>
    <n v="5"/>
    <n v="0.45555555555554861"/>
  </r>
  <r>
    <x v="1004"/>
    <s v="Maristany Zuleta De Reales, Guiomar "/>
    <s v="Spain ESP"/>
    <x v="1041"/>
    <n v="5"/>
    <n v="5"/>
    <n v="0.13611111111110574"/>
  </r>
  <r>
    <x v="1004"/>
    <s v="Razafindranaly, Julie "/>
    <s v="France FRA"/>
    <x v="1042"/>
    <n v="5"/>
    <n v="5"/>
    <n v="0.20555555555554861"/>
  </r>
  <r>
    <x v="1004"/>
    <s v="Shaydullina, Sabina "/>
    <s v="Russia RUS"/>
    <x v="1043"/>
    <n v="5"/>
    <n v="5"/>
    <n v="0.1027777777777743"/>
  </r>
  <r>
    <x v="1004"/>
    <s v="Smith, Kristina N "/>
    <s v="United States USA"/>
    <x v="1044"/>
    <n v="5"/>
    <n v="5"/>
    <n v="6.9444444444442865E-2"/>
  </r>
  <r>
    <x v="1004"/>
    <s v="Van De Graaf, Gabriela "/>
    <s v="Netherlands NED"/>
    <x v="158"/>
    <n v="5"/>
    <n v="5"/>
    <n v="0.51944444444444571"/>
  </r>
  <r>
    <x v="1004"/>
    <s v="Vikhryanova, Elina "/>
    <s v="Russia RUS"/>
    <x v="563"/>
    <n v="5"/>
    <n v="5"/>
    <n v="0.94444444444444287"/>
  </r>
  <r>
    <x v="1004"/>
    <s v="Zotova, Maria "/>
    <s v="Russia RUS"/>
    <x v="1045"/>
    <n v="5"/>
    <n v="5"/>
    <n v="0.42222222222221717"/>
  </r>
  <r>
    <x v="1005"/>
    <s v="Klepac, Andreja "/>
    <s v="Slovenia SLO"/>
    <x v="1046"/>
    <n v="4"/>
    <n v="4"/>
    <n v="0.20277777777778283"/>
  </r>
  <r>
    <x v="1006"/>
    <s v="El Tabakh, Heidi "/>
    <s v="Canada CAN"/>
    <x v="1047"/>
    <n v="4"/>
    <n v="3"/>
    <n v="0.73611111111111427"/>
  </r>
  <r>
    <x v="1007"/>
    <s v="Eto, Naoko "/>
    <s v="Japan JPN"/>
    <x v="1048"/>
    <n v="4"/>
    <n v="4"/>
    <n v="0.96388888888888857"/>
  </r>
  <r>
    <x v="1008"/>
    <s v="Jebawy, Jasmin "/>
    <s v="Germany GER"/>
    <x v="1049"/>
    <n v="4"/>
    <n v="3"/>
    <n v="0.76111111111110574"/>
  </r>
  <r>
    <x v="1009"/>
    <s v="Bukhanko, Anastasia "/>
    <s v="Russia RUS"/>
    <x v="1050"/>
    <n v="4"/>
    <n v="4"/>
    <n v="0.43333333333333712"/>
  </r>
  <r>
    <x v="1010"/>
    <s v="Bouzo Zanotti, Noelia "/>
    <s v="Spain ESP"/>
    <x v="1051"/>
    <n v="4"/>
    <n v="3"/>
    <n v="0.68333333333333712"/>
  </r>
  <r>
    <x v="1010"/>
    <s v="Chernetsova, Darya "/>
    <s v="Belarus BLR"/>
    <x v="1052"/>
    <n v="4"/>
    <n v="3"/>
    <n v="0.86944444444444002"/>
  </r>
  <r>
    <x v="1010"/>
    <s v="Chimura, Natsumi "/>
    <s v="Japan JPN"/>
    <x v="307"/>
    <n v="4"/>
    <n v="3"/>
    <n v="0.55555555555555713"/>
  </r>
  <r>
    <x v="1010"/>
    <s v="Dario, Alessia "/>
    <s v="Italy ITA"/>
    <x v="1053"/>
    <n v="4"/>
    <n v="3"/>
    <n v="0.25833333333333997"/>
  </r>
  <r>
    <x v="1010"/>
    <s v="Darishina, Yanina "/>
    <s v="Russia RUS"/>
    <x v="1054"/>
    <n v="4"/>
    <n v="3"/>
    <n v="0.81388888888888289"/>
  </r>
  <r>
    <x v="1010"/>
    <s v="Di Sarra, Federica "/>
    <s v="Italy ITA"/>
    <x v="276"/>
    <n v="4"/>
    <n v="3"/>
    <n v="0.37777777777777999"/>
  </r>
  <r>
    <x v="1010"/>
    <s v="Finck, Sarah "/>
    <s v="France FRA"/>
    <x v="1055"/>
    <n v="4"/>
    <n v="3"/>
    <n v="0.67222222222221717"/>
  </r>
  <r>
    <x v="1010"/>
    <s v="Glushko, Lina "/>
    <s v="Israel ISR"/>
    <x v="1056"/>
    <n v="4"/>
    <n v="3"/>
    <n v="3.3333333333331439E-2"/>
  </r>
  <r>
    <x v="1010"/>
    <s v="Hourigan, Paige Mary "/>
    <s v="New Zealand NZL"/>
    <x v="1027"/>
    <n v="4"/>
    <n v="3"/>
    <n v="9.1666666666668561E-2"/>
  </r>
  <r>
    <x v="1010"/>
    <s v="Ifidzhen, Melissa "/>
    <s v="Nigeria NGR"/>
    <x v="1057"/>
    <n v="4"/>
    <n v="3"/>
    <n v="0.46666666666666856"/>
  </r>
  <r>
    <x v="1010"/>
    <s v="Ivascu, Iulia "/>
    <s v="Romania ROU"/>
    <x v="1058"/>
    <n v="4"/>
    <n v="3"/>
    <n v="9.9999999999994316E-2"/>
  </r>
  <r>
    <x v="1010"/>
    <s v="Jandakate, Chompoothip "/>
    <s v="Thailand THA"/>
    <x v="1059"/>
    <n v="4"/>
    <n v="3"/>
    <n v="0.84166666666666856"/>
  </r>
  <r>
    <x v="1010"/>
    <s v="Kraus, Livia "/>
    <s v="Austria AUT"/>
    <x v="707"/>
    <n v="4"/>
    <n v="3"/>
    <n v="0.86388888888889426"/>
  </r>
  <r>
    <x v="1010"/>
    <s v="Kuncikova, Lenka "/>
    <s v="Czech Republic CZE"/>
    <x v="1060"/>
    <n v="4"/>
    <n v="3"/>
    <n v="0.58055555555554861"/>
  </r>
  <r>
    <x v="1010"/>
    <s v="Kurginyan, Nonna "/>
    <s v="Russia RUS"/>
    <x v="1061"/>
    <n v="4"/>
    <n v="3"/>
    <n v="0.87777777777777999"/>
  </r>
  <r>
    <x v="1010"/>
    <s v="Kuznetsova, Varvara "/>
    <s v="Russia RUS"/>
    <x v="1062"/>
    <n v="4"/>
    <n v="3"/>
    <n v="0.93055555555555713"/>
  </r>
  <r>
    <x v="1010"/>
    <s v="Miletic, Kristina "/>
    <s v="Serbia SRB"/>
    <x v="1063"/>
    <n v="4"/>
    <n v="3"/>
    <n v="2.7777777777799884E-3"/>
  </r>
  <r>
    <x v="1010"/>
    <s v="Miyazaki, Yuriko "/>
    <s v="Japan JPN"/>
    <x v="949"/>
    <n v="4"/>
    <n v="3"/>
    <n v="0.86388888888889426"/>
  </r>
  <r>
    <x v="1010"/>
    <s v="Neuwirth, Yvonne "/>
    <s v="Austria AUT"/>
    <x v="1064"/>
    <n v="4"/>
    <n v="3"/>
    <n v="0.59444444444444855"/>
  </r>
  <r>
    <x v="1010"/>
    <s v="Nicholls, Olivia "/>
    <s v="United Kingdom GBR"/>
    <x v="1065"/>
    <n v="4"/>
    <n v="3"/>
    <n v="0.82222222222222285"/>
  </r>
  <r>
    <x v="1010"/>
    <s v="Novotna, Natalie "/>
    <s v="Czech Republic CZE"/>
    <x v="1066"/>
    <n v="4"/>
    <n v="3"/>
    <n v="0.95000000000000284"/>
  </r>
  <r>
    <x v="1010"/>
    <s v="Nur Haliza, Deria "/>
    <s v="Indonesia INA"/>
    <x v="43"/>
    <n v="4"/>
    <n v="3"/>
    <n v="0.43888888888888289"/>
  </r>
  <r>
    <x v="1010"/>
    <s v="Rogozinska Dzik, Stefania "/>
    <s v="Poland POL"/>
    <x v="1067"/>
    <n v="4"/>
    <n v="3"/>
    <n v="0.51944444444444571"/>
  </r>
  <r>
    <x v="1010"/>
    <s v="Sakalouskaya, Vera "/>
    <s v="Belarus BLR"/>
    <x v="1068"/>
    <n v="4"/>
    <n v="3"/>
    <n v="0.21944444444444855"/>
  </r>
  <r>
    <x v="1010"/>
    <s v="Solovyeva, Daria "/>
    <s v="Russia RUS"/>
    <x v="1069"/>
    <n v="4"/>
    <n v="3"/>
    <n v="0.41111111111111143"/>
  </r>
  <r>
    <x v="1010"/>
    <s v="Theron, Liniques "/>
    <s v="Namibia NAM"/>
    <x v="1070"/>
    <n v="4"/>
    <n v="3"/>
    <n v="1.1111111111105743E-2"/>
  </r>
  <r>
    <x v="1010"/>
    <s v="Tomanova, Nikola "/>
    <s v="Czech Republic CZE"/>
    <x v="432"/>
    <n v="4"/>
    <n v="3"/>
    <n v="0.16944444444445139"/>
  </r>
  <r>
    <x v="1010"/>
    <s v="Ukolova, Anna "/>
    <s v="Russia RUS"/>
    <x v="1071"/>
    <n v="4"/>
    <n v="3"/>
    <n v="0.23611111111111427"/>
  </r>
  <r>
    <x v="1010"/>
    <s v="Vukovic, Daniela "/>
    <s v="Switzerland SUI"/>
    <x v="1072"/>
    <n v="4"/>
    <n v="3"/>
    <n v="0.92499999999999716"/>
  </r>
  <r>
    <x v="1010"/>
    <s v="Yang, Yidi "/>
    <s v="China CHN"/>
    <x v="1073"/>
    <n v="4"/>
    <m/>
    <n v="0.97499999999999432"/>
  </r>
  <r>
    <x v="1011"/>
    <s v="Ek, Emma "/>
    <s v="Sweden SWE"/>
    <x v="1074"/>
    <n v="4"/>
    <n v="4"/>
    <n v="0.63888888888888573"/>
  </r>
  <r>
    <x v="1011"/>
    <s v="Genovese, Elaine "/>
    <s v="Malta MLT"/>
    <x v="1075"/>
    <n v="4"/>
    <n v="4"/>
    <n v="3.055555555555145E-2"/>
  </r>
  <r>
    <x v="1011"/>
    <s v="Khatamova, Shakhnoza "/>
    <s v="Uzbekistan UZB"/>
    <x v="1076"/>
    <n v="4"/>
    <n v="4"/>
    <n v="0.93333333333333712"/>
  </r>
  <r>
    <x v="1011"/>
    <s v="Kim, Sung Hee "/>
    <s v="South Korea KOR"/>
    <x v="1077"/>
    <n v="4"/>
    <n v="4"/>
    <n v="0.32500000000000284"/>
  </r>
  <r>
    <x v="1011"/>
    <s v="Kislyak, Kristina "/>
    <s v="Russia RUS"/>
    <x v="1078"/>
    <n v="4"/>
    <n v="4"/>
    <n v="0.29722222222221717"/>
  </r>
  <r>
    <x v="1011"/>
    <s v="Malikova, Katya "/>
    <s v="Ukraine UKR"/>
    <x v="1079"/>
    <n v="4"/>
    <n v="4"/>
    <n v="0.51111111111110574"/>
  </r>
  <r>
    <x v="1011"/>
    <s v="Nadel, Nicole "/>
    <s v="Israel ISR"/>
    <x v="1080"/>
    <n v="4"/>
    <n v="4"/>
    <n v="0.45000000000000284"/>
  </r>
  <r>
    <x v="1011"/>
    <s v="Ogut, Inci "/>
    <s v="Turkey TUR"/>
    <x v="1051"/>
    <n v="4"/>
    <n v="4"/>
    <n v="0.68333333333333712"/>
  </r>
  <r>
    <x v="1011"/>
    <s v="Oliveira, Barbara "/>
    <s v="Brazil BRA"/>
    <x v="1081"/>
    <n v="4"/>
    <n v="4"/>
    <n v="0.48333333333333428"/>
  </r>
  <r>
    <x v="1011"/>
    <s v="Ortevall, Sandra "/>
    <s v="Sweden SWE"/>
    <x v="1082"/>
    <n v="4"/>
    <n v="4"/>
    <n v="0.27500000000000568"/>
  </r>
  <r>
    <x v="1011"/>
    <s v="Peers, Sally "/>
    <s v="Australia AUS"/>
    <x v="1083"/>
    <n v="4"/>
    <n v="4"/>
    <n v="0.41944444444445139"/>
  </r>
  <r>
    <x v="1011"/>
    <s v="Pisareva, Alexandra "/>
    <s v="Ukraine UKR"/>
    <x v="1084"/>
    <n v="4"/>
    <n v="4"/>
    <n v="0.23055555555555429"/>
  </r>
  <r>
    <x v="1011"/>
    <s v="Roman Dominguez, Ana "/>
    <s v="Spain ESP"/>
    <x v="1085"/>
    <n v="4"/>
    <n v="4"/>
    <n v="2.7777777777771462E-2"/>
  </r>
  <r>
    <x v="1011"/>
    <s v="Saidhujaeva, Sarvinoz "/>
    <s v="Uzbekistan UZB"/>
    <x v="1086"/>
    <n v="4"/>
    <n v="4"/>
    <n v="0.83055555555554861"/>
  </r>
  <r>
    <x v="1011"/>
    <s v="Saitova, Anastasiya "/>
    <s v="Russia RUS"/>
    <x v="85"/>
    <n v="4"/>
    <n v="4"/>
    <n v="0.12777777777777999"/>
  </r>
  <r>
    <x v="1011"/>
    <s v="Stoica, Denise-Antonela "/>
    <s v="Romania ROU"/>
    <x v="1087"/>
    <n v="4"/>
    <n v="4"/>
    <n v="0.19444444444444287"/>
  </r>
  <r>
    <x v="1011"/>
    <s v="Suhail, Ushna "/>
    <s v="Pakistan PAK"/>
    <x v="1088"/>
    <n v="4"/>
    <n v="4"/>
    <n v="0.48888888888889426"/>
  </r>
  <r>
    <x v="1011"/>
    <s v="Tahan, Maya "/>
    <s v="Israel ISR"/>
    <x v="1089"/>
    <n v="4"/>
    <n v="4"/>
    <n v="2.5000000000005684E-2"/>
  </r>
  <r>
    <x v="1011"/>
    <s v="Terami, Karin "/>
    <s v="Japan JPN"/>
    <x v="165"/>
    <n v="4"/>
    <n v="4"/>
    <n v="0.77777777777777146"/>
  </r>
  <r>
    <x v="1011"/>
    <s v="Wessel, Alina "/>
    <s v="Germany GER"/>
    <x v="1090"/>
    <n v="4"/>
    <n v="4"/>
    <n v="0.90277777777777146"/>
  </r>
  <r>
    <x v="1011"/>
    <s v="Yakimova, Anastasiya "/>
    <s v="Belarus BLR"/>
    <x v="1091"/>
    <n v="4"/>
    <n v="4"/>
    <n v="0.83611111111110858"/>
  </r>
  <r>
    <x v="1012"/>
    <s v="Elfahimi, Abir "/>
    <s v="Morocco MAR"/>
    <x v="1092"/>
    <n v="3"/>
    <n v="3"/>
    <n v="0.75833333333333997"/>
  </r>
  <r>
    <x v="1012"/>
    <s v="Miyamoto, Ayumi "/>
    <s v="Japan JPN"/>
    <x v="1093"/>
    <n v="3"/>
    <n v="3"/>
    <n v="0.96666666666666856"/>
  </r>
  <r>
    <x v="1012"/>
    <s v="Osorio Serrano, Maria Camila "/>
    <s v="Colombia COL"/>
    <x v="1094"/>
    <n v="3"/>
    <n v="3"/>
    <n v="0.9777777777777743"/>
  </r>
  <r>
    <x v="1012"/>
    <s v="Rico Garcia, Laura "/>
    <s v="Colombia COL"/>
    <x v="1095"/>
    <n v="3"/>
    <n v="3"/>
    <n v="0.3527777777777743"/>
  </r>
  <r>
    <x v="1012"/>
    <s v="Rosenqvist, Julia "/>
    <s v="Sweden SWE"/>
    <x v="1096"/>
    <n v="3"/>
    <n v="3"/>
    <n v="0.23333333333333428"/>
  </r>
  <r>
    <x v="1013"/>
    <s v="Abdel Rahim, Salma "/>
    <s v="Egypt EGY"/>
    <x v="1097"/>
    <n v="3"/>
    <n v="3"/>
    <n v="0.51666666666666572"/>
  </r>
  <r>
    <x v="1013"/>
    <s v="Akiyama, Minami "/>
    <s v="Japan JPN"/>
    <x v="1098"/>
    <n v="3"/>
    <n v="3"/>
    <n v="0.3333333333333286"/>
  </r>
  <r>
    <x v="1013"/>
    <s v="Austin, Brooke "/>
    <s v="United States USA"/>
    <x v="455"/>
    <n v="3"/>
    <n v="3"/>
    <n v="0.11666666666666003"/>
  </r>
  <r>
    <x v="1013"/>
    <s v="Beccio, Victoria "/>
    <s v="Argentina ARG"/>
    <x v="303"/>
    <n v="3"/>
    <n v="3"/>
    <n v="0.875"/>
  </r>
  <r>
    <x v="1013"/>
    <s v="Birnbaumer, Hortencia "/>
    <s v="Bolivia BOL"/>
    <x v="1099"/>
    <n v="3"/>
    <n v="3"/>
    <n v="2.5000000000005684E-2"/>
  </r>
  <r>
    <x v="1013"/>
    <s v="Buczynska, Aleksandra "/>
    <s v="Poland POL"/>
    <x v="1100"/>
    <n v="3"/>
    <n v="3"/>
    <n v="0.76944444444444571"/>
  </r>
  <r>
    <x v="1013"/>
    <s v="Chen, Siyu "/>
    <s v="China CHN"/>
    <x v="1101"/>
    <n v="3"/>
    <n v="3"/>
    <n v="0.17222222222221717"/>
  </r>
  <r>
    <x v="1013"/>
    <s v="Chypyha, Lauren "/>
    <s v="Canada CAN"/>
    <x v="158"/>
    <n v="3"/>
    <n v="3"/>
    <n v="0.51944444444444571"/>
  </r>
  <r>
    <x v="1013"/>
    <s v="Correa, Mariana "/>
    <s v="Ecuador ECU"/>
    <x v="1102"/>
    <n v="3"/>
    <n v="3"/>
    <n v="0.84444444444444855"/>
  </r>
  <r>
    <x v="1013"/>
    <s v="Coutino Castillo, Alexia "/>
    <s v="Mexico MEX"/>
    <x v="1103"/>
    <n v="3"/>
    <n v="3"/>
    <n v="0.61666666666666003"/>
  </r>
  <r>
    <x v="1013"/>
    <s v="Czarnik, Paulina "/>
    <s v="Poland POL"/>
    <x v="1104"/>
    <n v="3"/>
    <n v="3"/>
    <n v="4.1666666666671404E-2"/>
  </r>
  <r>
    <x v="1013"/>
    <s v="Eltony, Mayar "/>
    <s v="Egypt EGY"/>
    <x v="1105"/>
    <n v="3"/>
    <n v="3"/>
    <n v="0.82222222222222285"/>
  </r>
  <r>
    <x v="1013"/>
    <s v="Flores, Beatriz "/>
    <s v="Mexico MEX"/>
    <x v="1106"/>
    <n v="3"/>
    <n v="3"/>
    <n v="0.83611111111110858"/>
  </r>
  <r>
    <x v="1013"/>
    <s v="Huang, En-Pei "/>
    <s v="Chinese Taipei TPE"/>
    <x v="1107"/>
    <n v="3"/>
    <n v="3"/>
    <n v="5.5555555555599767E-3"/>
  </r>
  <r>
    <x v="1013"/>
    <s v="James, Elizabeth "/>
    <s v="Australia AUS"/>
    <x v="1077"/>
    <n v="3"/>
    <n v="3"/>
    <n v="0.32500000000000284"/>
  </r>
  <r>
    <x v="1013"/>
    <s v="Kalinina, Viktoriia "/>
    <s v="Russia RUS"/>
    <x v="497"/>
    <n v="3"/>
    <n v="3"/>
    <n v="1.3888888888885731E-2"/>
  </r>
  <r>
    <x v="1013"/>
    <s v="Kang, Seo-Kyung "/>
    <s v="South Korea KOR"/>
    <x v="1108"/>
    <n v="3"/>
    <n v="3"/>
    <n v="8.0555555555548608E-2"/>
  </r>
  <r>
    <x v="1013"/>
    <s v="Kaufinger, Ina "/>
    <s v="Germany GER"/>
    <x v="1109"/>
    <n v="3"/>
    <n v="3"/>
    <n v="0.8333333333333286"/>
  </r>
  <r>
    <x v="1013"/>
    <s v="Kladivova, Aneta "/>
    <s v="Czech Republic CZE"/>
    <x v="1110"/>
    <n v="3"/>
    <n v="3"/>
    <n v="0.3972222222222257"/>
  </r>
  <r>
    <x v="1013"/>
    <s v="Klyueva, Ekaterina "/>
    <s v="Kazakhstan KAZ"/>
    <x v="1045"/>
    <n v="3"/>
    <n v="3"/>
    <n v="0.42222222222221717"/>
  </r>
  <r>
    <x v="1013"/>
    <s v="Kolar, Nina "/>
    <s v="Slovenia SLO"/>
    <x v="1111"/>
    <n v="3"/>
    <n v="3"/>
    <n v="0.71111111111110858"/>
  </r>
  <r>
    <x v="1013"/>
    <s v="Kotlica, Boba "/>
    <s v="Serbia SRB"/>
    <x v="1112"/>
    <n v="3"/>
    <n v="3"/>
    <n v="0.12777777777777999"/>
  </r>
  <r>
    <x v="1013"/>
    <s v="Leake, Grace "/>
    <s v="United States USA"/>
    <x v="1113"/>
    <n v="3"/>
    <n v="3"/>
    <n v="0.94722222222222285"/>
  </r>
  <r>
    <x v="1013"/>
    <s v="Lodzki, Sean "/>
    <s v="Israel ISR"/>
    <x v="1114"/>
    <n v="3"/>
    <n v="3"/>
    <n v="0"/>
  </r>
  <r>
    <x v="1013"/>
    <s v="Marcionni, Sara "/>
    <s v="Italy ITA"/>
    <x v="1115"/>
    <n v="3"/>
    <n v="3"/>
    <n v="0.91388888888889142"/>
  </r>
  <r>
    <x v="1013"/>
    <s v="Masuri, Ester "/>
    <s v="Israel ISR"/>
    <x v="1116"/>
    <n v="3"/>
    <n v="3"/>
    <n v="0.98888888888889426"/>
  </r>
  <r>
    <x v="1013"/>
    <s v="Mdlulwa, Warona "/>
    <s v="South Africa RSA"/>
    <x v="1117"/>
    <n v="3"/>
    <n v="3"/>
    <n v="0.13055555555555998"/>
  </r>
  <r>
    <x v="1013"/>
    <s v="Medcalf, Anne-Marie "/>
    <s v="Australia AUS"/>
    <x v="833"/>
    <n v="3"/>
    <n v="3"/>
    <n v="0.13888888888888573"/>
  </r>
  <r>
    <x v="1013"/>
    <s v="Mihail, Diana "/>
    <s v="Romania ROU"/>
    <x v="1118"/>
    <n v="3"/>
    <n v="3"/>
    <n v="0.625"/>
  </r>
  <r>
    <x v="1013"/>
    <s v="Mukherjee, Amrita "/>
    <s v="India IND"/>
    <x v="1119"/>
    <n v="3"/>
    <n v="3"/>
    <n v="0.59722222222222854"/>
  </r>
  <r>
    <x v="1013"/>
    <s v="Mun, Viktoryia "/>
    <s v="Belarus BLR"/>
    <x v="1120"/>
    <n v="3"/>
    <n v="3"/>
    <n v="0.95555555555554861"/>
  </r>
  <r>
    <x v="1013"/>
    <s v="Natarajan, Ramya "/>
    <s v="India IND"/>
    <x v="1121"/>
    <n v="3"/>
    <n v="3"/>
    <n v="9.9999999999994316E-2"/>
  </r>
  <r>
    <x v="1013"/>
    <s v="Niemeier, Jule "/>
    <s v="Germany GER"/>
    <x v="1122"/>
    <n v="3"/>
    <n v="3"/>
    <n v="0.61666666666666003"/>
  </r>
  <r>
    <x v="1013"/>
    <s v="Orichkevitch, Daria "/>
    <s v="Ukraine UKR"/>
    <x v="1123"/>
    <n v="3"/>
    <n v="3"/>
    <n v="0.58888888888888857"/>
  </r>
  <r>
    <x v="1013"/>
    <s v="Ovcharenko, Ekaterina "/>
    <s v="Russia RUS"/>
    <x v="1124"/>
    <n v="3"/>
    <n v="3"/>
    <n v="2.7777777777799884E-3"/>
  </r>
  <r>
    <x v="1013"/>
    <s v="Pattacini, Cecilia "/>
    <s v="Italy ITA"/>
    <x v="1125"/>
    <n v="3"/>
    <n v="3"/>
    <n v="0.45000000000000284"/>
  </r>
  <r>
    <x v="1013"/>
    <s v="Perera Ros, Meritxell "/>
    <s v="Spain ESP"/>
    <x v="1024"/>
    <n v="3"/>
    <n v="3"/>
    <n v="0.78888888888889142"/>
  </r>
  <r>
    <x v="1013"/>
    <s v="Pogribnyak, Nataliya "/>
    <s v="Ukraine UKR"/>
    <x v="1126"/>
    <n v="3"/>
    <n v="3"/>
    <n v="0.52777777777777146"/>
  </r>
  <r>
    <x v="1013"/>
    <s v="Qi, Jiatian "/>
    <s v="China CHN"/>
    <x v="1127"/>
    <n v="3"/>
    <n v="3"/>
    <n v="0.16111111111111143"/>
  </r>
  <r>
    <x v="1013"/>
    <s v="Quiceno, Valerie "/>
    <s v="Colombia COL"/>
    <x v="1128"/>
    <n v="3"/>
    <n v="3"/>
    <n v="0.89444444444444571"/>
  </r>
  <r>
    <x v="1013"/>
    <s v="Raggi, Angelica "/>
    <s v="Italy ITA"/>
    <x v="207"/>
    <n v="3"/>
    <n v="3"/>
    <n v="0.87222222222222001"/>
  </r>
  <r>
    <x v="1013"/>
    <s v="Richardson, Eden "/>
    <s v="United Kingdom GBR"/>
    <x v="1129"/>
    <n v="3"/>
    <n v="3"/>
    <n v="0.67499999999999716"/>
  </r>
  <r>
    <x v="1013"/>
    <s v="Rioux, Lisa-Marie "/>
    <s v="Japan JPN"/>
    <x v="1130"/>
    <n v="3"/>
    <n v="3"/>
    <n v="0.33611111111110858"/>
  </r>
  <r>
    <x v="1013"/>
    <s v="Rutarova, Eva "/>
    <s v="Czech Republic CZE"/>
    <x v="1131"/>
    <n v="3"/>
    <n v="3"/>
    <n v="0.55833333333333712"/>
  </r>
  <r>
    <x v="1013"/>
    <s v="Sanchez-Quintanar, Cristina "/>
    <s v="Spain ESP"/>
    <x v="1132"/>
    <n v="3"/>
    <n v="3"/>
    <n v="0.23333333333333428"/>
  </r>
  <r>
    <x v="1013"/>
    <s v="Sarkisova, Karine "/>
    <s v="Russia RUS"/>
    <x v="1133"/>
    <n v="3"/>
    <n v="3"/>
    <n v="0.43611111111111711"/>
  </r>
  <r>
    <x v="1013"/>
    <s v="Schweinerova, Nikola "/>
    <s v="Czech Republic CZE"/>
    <x v="1134"/>
    <n v="3"/>
    <n v="3"/>
    <n v="0.40277777777777146"/>
  </r>
  <r>
    <x v="1013"/>
    <s v="Shulzhanok, Darya "/>
    <s v="Belarus BLR"/>
    <x v="1135"/>
    <n v="3"/>
    <n v="3"/>
    <n v="0.89444444444444571"/>
  </r>
  <r>
    <x v="1013"/>
    <s v="Stoilkovska, Magdalena "/>
    <s v="Macedonia MKD"/>
    <x v="148"/>
    <n v="3"/>
    <n v="3"/>
    <n v="0.28333333333333144"/>
  </r>
  <r>
    <x v="1013"/>
    <s v="Stotyka, Veronika "/>
    <s v="Ukraine UKR"/>
    <x v="1136"/>
    <n v="3"/>
    <n v="3"/>
    <n v="0.83611111111110858"/>
  </r>
  <r>
    <x v="1013"/>
    <s v="Sul, You-Na "/>
    <s v="South Korea KOR"/>
    <x v="1137"/>
    <n v="3"/>
    <n v="3"/>
    <n v="0.20555555555554861"/>
  </r>
  <r>
    <x v="1013"/>
    <s v="Takayama, Chihiro "/>
    <s v="Japan JPN"/>
    <x v="339"/>
    <n v="3"/>
    <n v="3"/>
    <n v="0.11111111111111427"/>
  </r>
  <r>
    <x v="1013"/>
    <s v="Taylor, Ella "/>
    <s v="United Kingdom GBR"/>
    <x v="746"/>
    <n v="3"/>
    <n v="3"/>
    <n v="0.4777777777777743"/>
  </r>
  <r>
    <x v="1013"/>
    <s v="Testa, Giorgia "/>
    <s v="Italy ITA"/>
    <x v="1138"/>
    <n v="3"/>
    <n v="3"/>
    <n v="0.53611111111111143"/>
  </r>
  <r>
    <x v="1013"/>
    <s v="Tomic, Tamara "/>
    <s v="Serbia SRB"/>
    <x v="889"/>
    <n v="3"/>
    <n v="3"/>
    <n v="0.20277777777778283"/>
  </r>
  <r>
    <x v="1013"/>
    <s v="Tumosa, Camila "/>
    <s v="Argentina ARG"/>
    <x v="1139"/>
    <n v="3"/>
    <n v="3"/>
    <n v="0.81666666666666288"/>
  </r>
  <r>
    <x v="1013"/>
    <s v="Ulvefeldt, Malin "/>
    <s v="Sweden SWE"/>
    <x v="1140"/>
    <n v="3"/>
    <n v="3"/>
    <n v="0.15833333333333144"/>
  </r>
  <r>
    <x v="1013"/>
    <s v="Wong, Vanessa "/>
    <s v="Canada CAN"/>
    <x v="1013"/>
    <n v="3"/>
    <n v="3"/>
    <n v="2.7777777777771462E-2"/>
  </r>
  <r>
    <x v="1013"/>
    <s v="Wu, Ho Ching "/>
    <s v="Hong Kong SAR China HKG"/>
    <x v="252"/>
    <n v="3"/>
    <n v="3"/>
    <n v="0.6666666666666714"/>
  </r>
  <r>
    <x v="1013"/>
    <s v="Xibilia, Michela "/>
    <s v="Italy ITA"/>
    <x v="1141"/>
    <n v="3"/>
    <n v="3"/>
    <n v="0.79722222222221717"/>
  </r>
  <r>
    <x v="1013"/>
    <s v="Yang, Shangqing "/>
    <s v="China CHN"/>
    <x v="1142"/>
    <n v="3"/>
    <n v="3"/>
    <n v="0.64444444444444571"/>
  </r>
  <r>
    <x v="1013"/>
    <s v="Yu, Yuanyi "/>
    <s v="China CHN"/>
    <x v="1143"/>
    <m/>
    <m/>
    <n v="2.7777777777799884E-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2" applyNumberFormats="0" applyBorderFormats="0" applyFontFormats="0" applyPatternFormats="0" applyAlignmentFormats="0" applyWidthHeightFormats="1" dataCaption="Values" updatedVersion="6" minRefreshableVersion="3" useAutoFormatting="1" colGrandTotals="0" itemPrintTitles="1" createdVersion="6" indent="0" outline="1" outlineData="1" multipleFieldFilters="0">
  <location ref="A3:B16" firstHeaderRow="1" firstDataRow="1" firstDataCol="1"/>
  <pivotFields count="7">
    <pivotField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showAll="0"/>
    <pivotField showAll="0"/>
    <pivotField axis="axisRow" numFmtId="15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showAll="0"/>
    <pivotField dataField="1" numFmtId="164" showAll="0" defaultSubtotal="0"/>
  </pivotFields>
  <rowFields count="1">
    <field x="3"/>
  </rowFields>
  <rowItems count="13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Average of percent" fld="6" subtotal="average" baseField="3" baseItem="1" numFmtId="164"/>
  </dataFields>
  <formats count="1">
    <format dxfId="0">
      <pivotArea collapsedLevelsAreSubtotals="1" fieldPosition="0">
        <references count="1">
          <reference field="3" count="1">
            <x v="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wtatennis.com/players/player/19929/title/amy-zhu" TargetMode="External"/><Relationship Id="rId21" Type="http://schemas.openxmlformats.org/officeDocument/2006/relationships/hyperlink" Target="http://www.wtatennis.com/players/player/18454/title/charlotte-roemer" TargetMode="External"/><Relationship Id="rId63" Type="http://schemas.openxmlformats.org/officeDocument/2006/relationships/hyperlink" Target="http://www.wtatennis.com/players/player/18124/title/nikki-luttikhuis" TargetMode="External"/><Relationship Id="rId159" Type="http://schemas.openxmlformats.org/officeDocument/2006/relationships/hyperlink" Target="http://www.wtatennis.com/players/player/25735/title/linnea-malmqvist" TargetMode="External"/><Relationship Id="rId324" Type="http://schemas.openxmlformats.org/officeDocument/2006/relationships/hyperlink" Target="http://www.wtatennis.com/players/player/25643/title/lucia-marzal-martinez" TargetMode="External"/><Relationship Id="rId366" Type="http://schemas.openxmlformats.org/officeDocument/2006/relationships/hyperlink" Target="http://www.wtatennis.com/players/player/26268/title/francesca-jones" TargetMode="External"/><Relationship Id="rId170" Type="http://schemas.openxmlformats.org/officeDocument/2006/relationships/hyperlink" Target="http://www.wtatennis.com/players/player/22878/title/suzuho-oshino" TargetMode="External"/><Relationship Id="rId226" Type="http://schemas.openxmlformats.org/officeDocument/2006/relationships/hyperlink" Target="http://www.wtatennis.com/players/player/17661/title/linda-prenkovic" TargetMode="External"/><Relationship Id="rId433" Type="http://schemas.openxmlformats.org/officeDocument/2006/relationships/hyperlink" Target="http://www.wtatennis.com/players/player/26504/title/nicole-nadel" TargetMode="External"/><Relationship Id="rId268" Type="http://schemas.openxmlformats.org/officeDocument/2006/relationships/hyperlink" Target="http://www.wtatennis.com/players/player/11366/title/joanna-carswell" TargetMode="External"/><Relationship Id="rId475" Type="http://schemas.openxmlformats.org/officeDocument/2006/relationships/hyperlink" Target="http://www.wtatennis.com/players/player/15248/title/grace-leake" TargetMode="External"/><Relationship Id="rId32" Type="http://schemas.openxmlformats.org/officeDocument/2006/relationships/hyperlink" Target="http://www.wtatennis.com/players/player/24633/title/sofya-golubovskaya" TargetMode="External"/><Relationship Id="rId74" Type="http://schemas.openxmlformats.org/officeDocument/2006/relationships/hyperlink" Target="http://www.wtatennis.com/players/player/26548/title/daria-kruzhkova" TargetMode="External"/><Relationship Id="rId128" Type="http://schemas.openxmlformats.org/officeDocument/2006/relationships/hyperlink" Target="http://www.wtatennis.com/players/player/25613/title/emma-hurst" TargetMode="External"/><Relationship Id="rId335" Type="http://schemas.openxmlformats.org/officeDocument/2006/relationships/hyperlink" Target="http://www.wtatennis.com/players/player/17655/title/claudia-franze" TargetMode="External"/><Relationship Id="rId377" Type="http://schemas.openxmlformats.org/officeDocument/2006/relationships/hyperlink" Target="http://www.wtatennis.com/players/player/27300/title/yulia-starodubtsewa" TargetMode="External"/><Relationship Id="rId500" Type="http://schemas.openxmlformats.org/officeDocument/2006/relationships/hyperlink" Target="http://www.wtatennis.com/players/player/17952/title/darya-shulzhanok" TargetMode="External"/><Relationship Id="rId5" Type="http://schemas.openxmlformats.org/officeDocument/2006/relationships/hyperlink" Target="http://www.wtatennis.com/players/player/20595/title/aymet-uzcategui" TargetMode="External"/><Relationship Id="rId181" Type="http://schemas.openxmlformats.org/officeDocument/2006/relationships/hyperlink" Target="http://www.wtatennis.com/players/player/20948/title/patcharin-cheapchandej" TargetMode="External"/><Relationship Id="rId237" Type="http://schemas.openxmlformats.org/officeDocument/2006/relationships/hyperlink" Target="http://www.wtatennis.com/players/player/17442/title/karolina-cechova" TargetMode="External"/><Relationship Id="rId402" Type="http://schemas.openxmlformats.org/officeDocument/2006/relationships/hyperlink" Target="http://www.wtatennis.com/players/player/11829/title/federica-di-sarra" TargetMode="External"/><Relationship Id="rId279" Type="http://schemas.openxmlformats.org/officeDocument/2006/relationships/hyperlink" Target="http://www.wtatennis.com/players/player/12277/title/nazari-urbina" TargetMode="External"/><Relationship Id="rId444" Type="http://schemas.openxmlformats.org/officeDocument/2006/relationships/hyperlink" Target="http://www.wtatennis.com/players/player/24509/title/maya-tahan" TargetMode="External"/><Relationship Id="rId486" Type="http://schemas.openxmlformats.org/officeDocument/2006/relationships/hyperlink" Target="http://www.wtatennis.com/players/player/23271/title/daria-orichkevitch" TargetMode="External"/><Relationship Id="rId43" Type="http://schemas.openxmlformats.org/officeDocument/2006/relationships/hyperlink" Target="http://www.wtatennis.com/players/player/12793/title/rocio-de-la-torre-sanchez" TargetMode="External"/><Relationship Id="rId139" Type="http://schemas.openxmlformats.org/officeDocument/2006/relationships/hyperlink" Target="http://www.wtatennis.com/players/player/17866/title/gabriela-duca" TargetMode="External"/><Relationship Id="rId290" Type="http://schemas.openxmlformats.org/officeDocument/2006/relationships/hyperlink" Target="http://www.wtatennis.com/players/player/18587/title/natalia-vajdova" TargetMode="External"/><Relationship Id="rId304" Type="http://schemas.openxmlformats.org/officeDocument/2006/relationships/hyperlink" Target="http://www.wtatennis.com/players/player/22289/title/jade-lewis" TargetMode="External"/><Relationship Id="rId346" Type="http://schemas.openxmlformats.org/officeDocument/2006/relationships/hyperlink" Target="http://www.wtatennis.com/players/player/16732/title/jil-nora-engelmann" TargetMode="External"/><Relationship Id="rId388" Type="http://schemas.openxmlformats.org/officeDocument/2006/relationships/hyperlink" Target="http://www.wtatennis.com/players/player/21266/title/kristina-n-smith" TargetMode="External"/><Relationship Id="rId511" Type="http://schemas.openxmlformats.org/officeDocument/2006/relationships/hyperlink" Target="http://www.wtatennis.com/players/player/19285/title/ho-ching-wu" TargetMode="External"/><Relationship Id="rId85" Type="http://schemas.openxmlformats.org/officeDocument/2006/relationships/hyperlink" Target="http://www.wtatennis.com/players/player/24046/title/katharine-fahey" TargetMode="External"/><Relationship Id="rId150" Type="http://schemas.openxmlformats.org/officeDocument/2006/relationships/hyperlink" Target="http://www.wtatennis.com/players/player/22783/title/lisa-ponomar" TargetMode="External"/><Relationship Id="rId192" Type="http://schemas.openxmlformats.org/officeDocument/2006/relationships/hyperlink" Target="http://www.wtatennis.com/players/player/11047/title/polona-rebersak" TargetMode="External"/><Relationship Id="rId206" Type="http://schemas.openxmlformats.org/officeDocument/2006/relationships/hyperlink" Target="http://www.wtatennis.com/players/player/15320/title/rishika-sunkara" TargetMode="External"/><Relationship Id="rId413" Type="http://schemas.openxmlformats.org/officeDocument/2006/relationships/hyperlink" Target="http://www.wtatennis.com/players/player/25948/title/kristina-miletic" TargetMode="External"/><Relationship Id="rId248" Type="http://schemas.openxmlformats.org/officeDocument/2006/relationships/hyperlink" Target="http://www.wtatennis.com/players/player/24649/title/kimika-sakata" TargetMode="External"/><Relationship Id="rId455" Type="http://schemas.openxmlformats.org/officeDocument/2006/relationships/hyperlink" Target="http://www.wtatennis.com/players/player/18790/title/brooke-austin" TargetMode="External"/><Relationship Id="rId497" Type="http://schemas.openxmlformats.org/officeDocument/2006/relationships/hyperlink" Target="http://www.wtatennis.com/players/player/12927/title/cristina-sanchez-quintanar" TargetMode="External"/><Relationship Id="rId12" Type="http://schemas.openxmlformats.org/officeDocument/2006/relationships/hyperlink" Target="http://www.wtatennis.com/players/player/21275/title/karola-bejenaru" TargetMode="External"/><Relationship Id="rId108" Type="http://schemas.openxmlformats.org/officeDocument/2006/relationships/hyperlink" Target="http://www.wtatennis.com/players/player/14689/title/kotomi-takahata" TargetMode="External"/><Relationship Id="rId315" Type="http://schemas.openxmlformats.org/officeDocument/2006/relationships/hyperlink" Target="http://www.wtatennis.com/players/player/18311/title/kanika-vaidya" TargetMode="External"/><Relationship Id="rId357" Type="http://schemas.openxmlformats.org/officeDocument/2006/relationships/hyperlink" Target="http://www.wtatennis.com/players/player/14474/title/sina-haas" TargetMode="External"/><Relationship Id="rId54" Type="http://schemas.openxmlformats.org/officeDocument/2006/relationships/hyperlink" Target="http://www.wtatennis.com/players/player/21965/title/naima-karamoko" TargetMode="External"/><Relationship Id="rId96" Type="http://schemas.openxmlformats.org/officeDocument/2006/relationships/hyperlink" Target="http://www.wtatennis.com/players/player/22485/title/rebeka-stolmar" TargetMode="External"/><Relationship Id="rId161" Type="http://schemas.openxmlformats.org/officeDocument/2006/relationships/hyperlink" Target="http://www.wtatennis.com/players/player/18029/title/mia-eklund" TargetMode="External"/><Relationship Id="rId217" Type="http://schemas.openxmlformats.org/officeDocument/2006/relationships/hyperlink" Target="http://www.wtatennis.com/players/player/22544/title/morgane-michiels" TargetMode="External"/><Relationship Id="rId399" Type="http://schemas.openxmlformats.org/officeDocument/2006/relationships/hyperlink" Target="http://www.wtatennis.com/players/player/19231/title/natsumi-chimura" TargetMode="External"/><Relationship Id="rId259" Type="http://schemas.openxmlformats.org/officeDocument/2006/relationships/hyperlink" Target="http://www.wtatennis.com/players/player/3094/title/ioana-ivan" TargetMode="External"/><Relationship Id="rId424" Type="http://schemas.openxmlformats.org/officeDocument/2006/relationships/hyperlink" Target="http://www.wtatennis.com/players/player/26172/title/anna-ukolova" TargetMode="External"/><Relationship Id="rId466" Type="http://schemas.openxmlformats.org/officeDocument/2006/relationships/hyperlink" Target="http://www.wtatennis.com/players/player/22313/title/en-pei-huang" TargetMode="External"/><Relationship Id="rId23" Type="http://schemas.openxmlformats.org/officeDocument/2006/relationships/hyperlink" Target="http://www.wtatennis.com/players/player/17470/title/aiko-yoshitomi" TargetMode="External"/><Relationship Id="rId119" Type="http://schemas.openxmlformats.org/officeDocument/2006/relationships/hyperlink" Target="http://www.wtatennis.com/players/player/27998/title/shuo-feng" TargetMode="External"/><Relationship Id="rId270" Type="http://schemas.openxmlformats.org/officeDocument/2006/relationships/hyperlink" Target="http://www.wtatennis.com/players/player/26674/title/yuliya-hatouka" TargetMode="External"/><Relationship Id="rId326" Type="http://schemas.openxmlformats.org/officeDocument/2006/relationships/hyperlink" Target="http://www.wtatennis.com/players/player/21530/title/shiran-arol-wiegand" TargetMode="External"/><Relationship Id="rId65" Type="http://schemas.openxmlformats.org/officeDocument/2006/relationships/hyperlink" Target="http://www.wtatennis.com/players/player/11867/title/oksana-kalashnikova" TargetMode="External"/><Relationship Id="rId130" Type="http://schemas.openxmlformats.org/officeDocument/2006/relationships/hyperlink" Target="http://www.wtatennis.com/players/player/14384/title/ajla-tomljanovic" TargetMode="External"/><Relationship Id="rId368" Type="http://schemas.openxmlformats.org/officeDocument/2006/relationships/hyperlink" Target="http://www.wtatennis.com/players/player/21505/title/ines-mesquita" TargetMode="External"/><Relationship Id="rId172" Type="http://schemas.openxmlformats.org/officeDocument/2006/relationships/hyperlink" Target="http://www.wtatennis.com/players/player/27135/title/yasmine-mansouri" TargetMode="External"/><Relationship Id="rId228" Type="http://schemas.openxmlformats.org/officeDocument/2006/relationships/hyperlink" Target="http://www.wtatennis.com/players/player/21467/title/masa-jovanovic" TargetMode="External"/><Relationship Id="rId435" Type="http://schemas.openxmlformats.org/officeDocument/2006/relationships/hyperlink" Target="http://www.wtatennis.com/players/player/13941/title/barbara-oliveira" TargetMode="External"/><Relationship Id="rId477" Type="http://schemas.openxmlformats.org/officeDocument/2006/relationships/hyperlink" Target="http://www.wtatennis.com/players/player/15555/title/sara-marcionni" TargetMode="External"/><Relationship Id="rId281" Type="http://schemas.openxmlformats.org/officeDocument/2006/relationships/hyperlink" Target="http://www.wtatennis.com/players/player/25002/title/megan-mccray" TargetMode="External"/><Relationship Id="rId337" Type="http://schemas.openxmlformats.org/officeDocument/2006/relationships/hyperlink" Target="http://www.wtatennis.com/players/player/26866/title/emma-lene" TargetMode="External"/><Relationship Id="rId502" Type="http://schemas.openxmlformats.org/officeDocument/2006/relationships/hyperlink" Target="http://www.wtatennis.com/players/player/21733/title/veronika-stotyka" TargetMode="External"/><Relationship Id="rId34" Type="http://schemas.openxmlformats.org/officeDocument/2006/relationships/hyperlink" Target="http://www.wtatennis.com/players/player/10121/title/alexandra-mueller" TargetMode="External"/><Relationship Id="rId76" Type="http://schemas.openxmlformats.org/officeDocument/2006/relationships/hyperlink" Target="http://www.wtatennis.com/players/player/26731/title/monika-kilnarova" TargetMode="External"/><Relationship Id="rId141" Type="http://schemas.openxmlformats.org/officeDocument/2006/relationships/hyperlink" Target="http://www.wtatennis.com/players/player/22681/title/valeriya-urzhumova" TargetMode="External"/><Relationship Id="rId379" Type="http://schemas.openxmlformats.org/officeDocument/2006/relationships/hyperlink" Target="http://www.wtatennis.com/players/player/25781/title/marina-bassols-ribera" TargetMode="External"/><Relationship Id="rId7" Type="http://schemas.openxmlformats.org/officeDocument/2006/relationships/hyperlink" Target="http://www.wtatennis.com/players/player/2042/title/eleni-daniilidou" TargetMode="External"/><Relationship Id="rId183" Type="http://schemas.openxmlformats.org/officeDocument/2006/relationships/hyperlink" Target="http://www.wtatennis.com/players/player/24416/title/ida-jarlskog" TargetMode="External"/><Relationship Id="rId239" Type="http://schemas.openxmlformats.org/officeDocument/2006/relationships/hyperlink" Target="http://www.wtatennis.com/players/player/13328/title/min-hwa-yu" TargetMode="External"/><Relationship Id="rId390" Type="http://schemas.openxmlformats.org/officeDocument/2006/relationships/hyperlink" Target="http://www.wtatennis.com/players/player/20805/title/elina-vikhryanova" TargetMode="External"/><Relationship Id="rId404" Type="http://schemas.openxmlformats.org/officeDocument/2006/relationships/hyperlink" Target="http://www.wtatennis.com/players/player/24511/title/lina-glushko" TargetMode="External"/><Relationship Id="rId446" Type="http://schemas.openxmlformats.org/officeDocument/2006/relationships/hyperlink" Target="http://www.wtatennis.com/players/player/13981/title/alina-wessel" TargetMode="External"/><Relationship Id="rId250" Type="http://schemas.openxmlformats.org/officeDocument/2006/relationships/hyperlink" Target="http://www.wtatennis.com/players/player/27080/title/caroline-ilowska" TargetMode="External"/><Relationship Id="rId292" Type="http://schemas.openxmlformats.org/officeDocument/2006/relationships/hyperlink" Target="http://www.wtatennis.com/players/player/20804/title/elina-nepliy" TargetMode="External"/><Relationship Id="rId306" Type="http://schemas.openxmlformats.org/officeDocument/2006/relationships/hyperlink" Target="http://www.wtatennis.com/players/player/14677/title/flavia-guimaraes-bueno" TargetMode="External"/><Relationship Id="rId488" Type="http://schemas.openxmlformats.org/officeDocument/2006/relationships/hyperlink" Target="http://www.wtatennis.com/players/player/22162/title/cecilia-pattacini" TargetMode="External"/><Relationship Id="rId45" Type="http://schemas.openxmlformats.org/officeDocument/2006/relationships/hyperlink" Target="http://www.wtatennis.com/players/player/10095/title/alicja-rosolska" TargetMode="External"/><Relationship Id="rId87" Type="http://schemas.openxmlformats.org/officeDocument/2006/relationships/hyperlink" Target="http://www.wtatennis.com/players/player/21750/title/sinead-lohan-" TargetMode="External"/><Relationship Id="rId110" Type="http://schemas.openxmlformats.org/officeDocument/2006/relationships/hyperlink" Target="http://www.wtatennis.com/players/player/26845/title/olga-danilovic" TargetMode="External"/><Relationship Id="rId348" Type="http://schemas.openxmlformats.org/officeDocument/2006/relationships/hyperlink" Target="http://www.wtatennis.com/players/player/24272/title/anna-gabric" TargetMode="External"/><Relationship Id="rId513" Type="http://schemas.openxmlformats.org/officeDocument/2006/relationships/hyperlink" Target="http://www.wtatennis.com/players/player/22391/title/shangqing-yang" TargetMode="External"/><Relationship Id="rId152" Type="http://schemas.openxmlformats.org/officeDocument/2006/relationships/hyperlink" Target="http://www.wtatennis.com/players/player/24246/title/laura-sainsbury" TargetMode="External"/><Relationship Id="rId194" Type="http://schemas.openxmlformats.org/officeDocument/2006/relationships/hyperlink" Target="http://www.wtatennis.com/players/player/17420/title/kerstin-peckl" TargetMode="External"/><Relationship Id="rId208" Type="http://schemas.openxmlformats.org/officeDocument/2006/relationships/hyperlink" Target="http://www.wtatennis.com/players/player/11451/title/keri-wong" TargetMode="External"/><Relationship Id="rId415" Type="http://schemas.openxmlformats.org/officeDocument/2006/relationships/hyperlink" Target="http://www.wtatennis.com/players/player/17406/title/yvonne-neuwirth" TargetMode="External"/><Relationship Id="rId457" Type="http://schemas.openxmlformats.org/officeDocument/2006/relationships/hyperlink" Target="http://www.wtatennis.com/players/player/26840/title/hortencia-birnbaumer" TargetMode="External"/><Relationship Id="rId261" Type="http://schemas.openxmlformats.org/officeDocument/2006/relationships/hyperlink" Target="http://www.wtatennis.com/players/player/24084/title/yuqi-sheng" TargetMode="External"/><Relationship Id="rId499" Type="http://schemas.openxmlformats.org/officeDocument/2006/relationships/hyperlink" Target="http://www.wtatennis.com/players/player/22804/title/nikola-schweinerova" TargetMode="External"/><Relationship Id="rId14" Type="http://schemas.openxmlformats.org/officeDocument/2006/relationships/hyperlink" Target="http://www.wtatennis.com/players/player/15899/title/lidziya-marozava" TargetMode="External"/><Relationship Id="rId56" Type="http://schemas.openxmlformats.org/officeDocument/2006/relationships/hyperlink" Target="http://www.wtatennis.com/players/player/17695/title/michele-zmau" TargetMode="External"/><Relationship Id="rId317" Type="http://schemas.openxmlformats.org/officeDocument/2006/relationships/hyperlink" Target="http://www.wtatennis.com/players/player/28018/title/gabriella-da-silva-fick" TargetMode="External"/><Relationship Id="rId359" Type="http://schemas.openxmlformats.org/officeDocument/2006/relationships/hyperlink" Target="http://www.wtatennis.com/players/player/25958/title/polina-novikova" TargetMode="External"/><Relationship Id="rId98" Type="http://schemas.openxmlformats.org/officeDocument/2006/relationships/hyperlink" Target="http://www.wtatennis.com/players/player/20432/title/nagi-hanatani" TargetMode="External"/><Relationship Id="rId121" Type="http://schemas.openxmlformats.org/officeDocument/2006/relationships/hyperlink" Target="http://www.wtatennis.com/players/player/25432/title/valeriya-yushchenko" TargetMode="External"/><Relationship Id="rId163" Type="http://schemas.openxmlformats.org/officeDocument/2006/relationships/hyperlink" Target="http://www.wtatennis.com/players/player/23151/title/victoria-smirnova" TargetMode="External"/><Relationship Id="rId219" Type="http://schemas.openxmlformats.org/officeDocument/2006/relationships/hyperlink" Target="http://www.wtatennis.com/players/player/24038/title/eleonore-barrere" TargetMode="External"/><Relationship Id="rId370" Type="http://schemas.openxmlformats.org/officeDocument/2006/relationships/hyperlink" Target="http://www.wtatennis.com/players/player/20044/title/maria-paulina-perez-garcia" TargetMode="External"/><Relationship Id="rId426" Type="http://schemas.openxmlformats.org/officeDocument/2006/relationships/hyperlink" Target="http://www.wtatennis.com/players/player/26139/title/yidi-yang" TargetMode="External"/><Relationship Id="rId230" Type="http://schemas.openxmlformats.org/officeDocument/2006/relationships/hyperlink" Target="http://www.wtatennis.com/players/player/24603/title/i-hsuan-cho" TargetMode="External"/><Relationship Id="rId468" Type="http://schemas.openxmlformats.org/officeDocument/2006/relationships/hyperlink" Target="http://www.wtatennis.com/players/player/26222/title/viktoriia-kalinina" TargetMode="External"/><Relationship Id="rId25" Type="http://schemas.openxmlformats.org/officeDocument/2006/relationships/hyperlink" Target="http://www.wtatennis.com/players/player/28533/title/yuki-naito" TargetMode="External"/><Relationship Id="rId67" Type="http://schemas.openxmlformats.org/officeDocument/2006/relationships/hyperlink" Target="http://www.wtatennis.com/players/player/22240/title/alexandra-morozova" TargetMode="External"/><Relationship Id="rId272" Type="http://schemas.openxmlformats.org/officeDocument/2006/relationships/hyperlink" Target="http://www.wtatennis.com/players/player/19119/title/mihoki-miyahara" TargetMode="External"/><Relationship Id="rId328" Type="http://schemas.openxmlformats.org/officeDocument/2006/relationships/hyperlink" Target="http://www.wtatennis.com/players/player/19980/title/anna-brogan" TargetMode="External"/><Relationship Id="rId132" Type="http://schemas.openxmlformats.org/officeDocument/2006/relationships/hyperlink" Target="http://www.wtatennis.com/players/player/22886/title/yulia-bryzgalova" TargetMode="External"/><Relationship Id="rId174" Type="http://schemas.openxmlformats.org/officeDocument/2006/relationships/hyperlink" Target="http://www.wtatennis.com/players/player/10561/title/estrella-cabeza-candela" TargetMode="External"/><Relationship Id="rId381" Type="http://schemas.openxmlformats.org/officeDocument/2006/relationships/hyperlink" Target="http://www.wtatennis.com/players/player/18353/title/claudia-cianci" TargetMode="External"/><Relationship Id="rId241" Type="http://schemas.openxmlformats.org/officeDocument/2006/relationships/hyperlink" Target="http://www.wtatennis.com/players/player/18042/title/laura-svatikova" TargetMode="External"/><Relationship Id="rId437" Type="http://schemas.openxmlformats.org/officeDocument/2006/relationships/hyperlink" Target="http://www.wtatennis.com/players/player/13896/title/sally-peers" TargetMode="External"/><Relationship Id="rId479" Type="http://schemas.openxmlformats.org/officeDocument/2006/relationships/hyperlink" Target="http://www.wtatennis.com/players/player/24230/title/warona-mdlulwa" TargetMode="External"/><Relationship Id="rId36" Type="http://schemas.openxmlformats.org/officeDocument/2006/relationships/hyperlink" Target="http://www.wtatennis.com/players/player/17456/title/natasha-piludu" TargetMode="External"/><Relationship Id="rId283" Type="http://schemas.openxmlformats.org/officeDocument/2006/relationships/hyperlink" Target="http://www.wtatennis.com/players/player/11326/title/amandine-cazeaux" TargetMode="External"/><Relationship Id="rId339" Type="http://schemas.openxmlformats.org/officeDocument/2006/relationships/hyperlink" Target="http://www.wtatennis.com/players/player/23440/title/mallaurie-noel" TargetMode="External"/><Relationship Id="rId490" Type="http://schemas.openxmlformats.org/officeDocument/2006/relationships/hyperlink" Target="http://www.wtatennis.com/players/player/21729/title/nataliya-pogribnyak" TargetMode="External"/><Relationship Id="rId504" Type="http://schemas.openxmlformats.org/officeDocument/2006/relationships/hyperlink" Target="http://www.wtatennis.com/players/player/13653/title/chihiro-takayama" TargetMode="External"/><Relationship Id="rId78" Type="http://schemas.openxmlformats.org/officeDocument/2006/relationships/hyperlink" Target="http://www.wtatennis.com/players/player/26867/title/emmanuelle-girard" TargetMode="External"/><Relationship Id="rId101" Type="http://schemas.openxmlformats.org/officeDocument/2006/relationships/hyperlink" Target="http://www.wtatennis.com/players/player/21732/title/anna-pribylova" TargetMode="External"/><Relationship Id="rId143" Type="http://schemas.openxmlformats.org/officeDocument/2006/relationships/hyperlink" Target="http://www.wtatennis.com/players/player/24080/title/karolayne-alexandre-da-rosa" TargetMode="External"/><Relationship Id="rId185" Type="http://schemas.openxmlformats.org/officeDocument/2006/relationships/hyperlink" Target="http://www.wtatennis.com/players/player/16170/title/julia-kimmelmann" TargetMode="External"/><Relationship Id="rId350" Type="http://schemas.openxmlformats.org/officeDocument/2006/relationships/hyperlink" Target="http://www.wtatennis.com/players/player/27366/title/selin-ovunc" TargetMode="External"/><Relationship Id="rId406" Type="http://schemas.openxmlformats.org/officeDocument/2006/relationships/hyperlink" Target="http://www.wtatennis.com/players/player/23902/title/melissa-ifidzhen" TargetMode="External"/><Relationship Id="rId9" Type="http://schemas.openxmlformats.org/officeDocument/2006/relationships/hyperlink" Target="http://www.wtatennis.com/players/player/22309/title/thaisa-grana-pedretti" TargetMode="External"/><Relationship Id="rId210" Type="http://schemas.openxmlformats.org/officeDocument/2006/relationships/hyperlink" Target="http://www.wtatennis.com/players/player/21835/title/alana-parnaby" TargetMode="External"/><Relationship Id="rId392" Type="http://schemas.openxmlformats.org/officeDocument/2006/relationships/hyperlink" Target="http://www.wtatennis.com/players/player/11325/title/andreja-klepac" TargetMode="External"/><Relationship Id="rId448" Type="http://schemas.openxmlformats.org/officeDocument/2006/relationships/hyperlink" Target="http://www.wtatennis.com/players/player/22231/title/abir-elfahimi" TargetMode="External"/><Relationship Id="rId252" Type="http://schemas.openxmlformats.org/officeDocument/2006/relationships/hyperlink" Target="http://www.wtatennis.com/players/player/26119/title/kelia-le-bihan" TargetMode="External"/><Relationship Id="rId294" Type="http://schemas.openxmlformats.org/officeDocument/2006/relationships/hyperlink" Target="http://www.wtatennis.com/players/player/22951/title/ipek-oz" TargetMode="External"/><Relationship Id="rId308" Type="http://schemas.openxmlformats.org/officeDocument/2006/relationships/hyperlink" Target="http://www.wtatennis.com/players/player/16407/title/olga-parres-azcoitia" TargetMode="External"/><Relationship Id="rId515" Type="http://schemas.openxmlformats.org/officeDocument/2006/relationships/vmlDrawing" Target="../drawings/vmlDrawing1.vml"/><Relationship Id="rId47" Type="http://schemas.openxmlformats.org/officeDocument/2006/relationships/hyperlink" Target="http://www.wtatennis.com/players/player/27728/title/lea-romain" TargetMode="External"/><Relationship Id="rId89" Type="http://schemas.openxmlformats.org/officeDocument/2006/relationships/hyperlink" Target="http://www.wtatennis.com/players/player/24075/title/tatiana-pieri" TargetMode="External"/><Relationship Id="rId112" Type="http://schemas.openxmlformats.org/officeDocument/2006/relationships/hyperlink" Target="http://www.wtatennis.com/players/player/24152/title/erina-hayashi" TargetMode="External"/><Relationship Id="rId154" Type="http://schemas.openxmlformats.org/officeDocument/2006/relationships/hyperlink" Target="http://www.wtatennis.com/players/player/18928/title/sofia-dmitrieva" TargetMode="External"/><Relationship Id="rId361" Type="http://schemas.openxmlformats.org/officeDocument/2006/relationships/hyperlink" Target="http://www.wtatennis.com/players/player/20402/title/mathilde-armitano" TargetMode="External"/><Relationship Id="rId196" Type="http://schemas.openxmlformats.org/officeDocument/2006/relationships/hyperlink" Target="http://www.wtatennis.com/players/player/22150/title/yu-jin-ahn" TargetMode="External"/><Relationship Id="rId417" Type="http://schemas.openxmlformats.org/officeDocument/2006/relationships/hyperlink" Target="http://www.wtatennis.com/players/player/24766/title/natalie-novotna" TargetMode="External"/><Relationship Id="rId459" Type="http://schemas.openxmlformats.org/officeDocument/2006/relationships/hyperlink" Target="http://www.wtatennis.com/players/player/22394/title/siyu-chen" TargetMode="External"/><Relationship Id="rId16" Type="http://schemas.openxmlformats.org/officeDocument/2006/relationships/hyperlink" Target="http://www.wtatennis.com/players/player/10934/title/nathalia-rossi" TargetMode="External"/><Relationship Id="rId221" Type="http://schemas.openxmlformats.org/officeDocument/2006/relationships/hyperlink" Target="http://www.wtatennis.com/players/player/25638/title/dalila-said" TargetMode="External"/><Relationship Id="rId263" Type="http://schemas.openxmlformats.org/officeDocument/2006/relationships/hyperlink" Target="http://www.wtatennis.com/players/player/11180/title/andrea-weedon" TargetMode="External"/><Relationship Id="rId319" Type="http://schemas.openxmlformats.org/officeDocument/2006/relationships/hyperlink" Target="http://www.wtatennis.com/players/player/16167/title/haine-ogata" TargetMode="External"/><Relationship Id="rId470" Type="http://schemas.openxmlformats.org/officeDocument/2006/relationships/hyperlink" Target="http://www.wtatennis.com/players/player/21116/title/ina-kaufinger" TargetMode="External"/><Relationship Id="rId58" Type="http://schemas.openxmlformats.org/officeDocument/2006/relationships/hyperlink" Target="http://www.wtatennis.com/players/player/14204/title/alexandra-riley" TargetMode="External"/><Relationship Id="rId123" Type="http://schemas.openxmlformats.org/officeDocument/2006/relationships/hyperlink" Target="http://www.wtatennis.com/players/player/13208/title/marianna-natali" TargetMode="External"/><Relationship Id="rId330" Type="http://schemas.openxmlformats.org/officeDocument/2006/relationships/hyperlink" Target="http://www.wtatennis.com/players/player/18418/title/steffi-carruthers" TargetMode="External"/><Relationship Id="rId165" Type="http://schemas.openxmlformats.org/officeDocument/2006/relationships/hyperlink" Target="http://www.wtatennis.com/players/player/22905/title/jin-lee" TargetMode="External"/><Relationship Id="rId372" Type="http://schemas.openxmlformats.org/officeDocument/2006/relationships/hyperlink" Target="http://www.wtatennis.com/players/player/19749/title/alessia-piran" TargetMode="External"/><Relationship Id="rId428" Type="http://schemas.openxmlformats.org/officeDocument/2006/relationships/hyperlink" Target="http://www.wtatennis.com/players/player/13769/title/elaine-genovese" TargetMode="External"/><Relationship Id="rId232" Type="http://schemas.openxmlformats.org/officeDocument/2006/relationships/hyperlink" Target="http://www.wtatennis.com/players/player/26285/title/eleonora-molinaro" TargetMode="External"/><Relationship Id="rId274" Type="http://schemas.openxmlformats.org/officeDocument/2006/relationships/hyperlink" Target="http://www.wtatennis.com/players/player/17004/title/madrie-le-roux" TargetMode="External"/><Relationship Id="rId481" Type="http://schemas.openxmlformats.org/officeDocument/2006/relationships/hyperlink" Target="http://www.wtatennis.com/players/player/25530/title/diana-mihail" TargetMode="External"/><Relationship Id="rId27" Type="http://schemas.openxmlformats.org/officeDocument/2006/relationships/hyperlink" Target="http://www.wtatennis.com/players/player/19367/title/mandy-wagemaker" TargetMode="External"/><Relationship Id="rId69" Type="http://schemas.openxmlformats.org/officeDocument/2006/relationships/hyperlink" Target="http://www.wtatennis.com/players/player/14876/title/hua-chen-lee" TargetMode="External"/><Relationship Id="rId134" Type="http://schemas.openxmlformats.org/officeDocument/2006/relationships/hyperlink" Target="http://www.wtatennis.com/players/player/21390/title/andie-k-daniell" TargetMode="External"/><Relationship Id="rId80" Type="http://schemas.openxmlformats.org/officeDocument/2006/relationships/hyperlink" Target="http://www.wtatennis.com/players/player/20945/title/szabina-szlavikovics" TargetMode="External"/><Relationship Id="rId176" Type="http://schemas.openxmlformats.org/officeDocument/2006/relationships/hyperlink" Target="http://www.wtatennis.com/players/player/24587/title/angelina-shakhraychuk" TargetMode="External"/><Relationship Id="rId341" Type="http://schemas.openxmlformats.org/officeDocument/2006/relationships/hyperlink" Target="http://www.wtatennis.com/players/player/24831/title/andreea-prisacariu" TargetMode="External"/><Relationship Id="rId383" Type="http://schemas.openxmlformats.org/officeDocument/2006/relationships/hyperlink" Target="http://www.wtatennis.com/players/player/23662/title/claudia-hoste-ferrer" TargetMode="External"/><Relationship Id="rId439" Type="http://schemas.openxmlformats.org/officeDocument/2006/relationships/hyperlink" Target="http://www.wtatennis.com/players/player/22534/title/ana-roman-dominguez" TargetMode="External"/><Relationship Id="rId201" Type="http://schemas.openxmlformats.org/officeDocument/2006/relationships/hyperlink" Target="http://www.wtatennis.com/players/player/4792/title/lindsay-lee-waters" TargetMode="External"/><Relationship Id="rId243" Type="http://schemas.openxmlformats.org/officeDocument/2006/relationships/hyperlink" Target="http://www.wtatennis.com/players/player/12176/title/shivika-burman" TargetMode="External"/><Relationship Id="rId285" Type="http://schemas.openxmlformats.org/officeDocument/2006/relationships/hyperlink" Target="http://www.wtatennis.com/players/player/27943/title/lauryn-john-baptiste" TargetMode="External"/><Relationship Id="rId450" Type="http://schemas.openxmlformats.org/officeDocument/2006/relationships/hyperlink" Target="http://www.wtatennis.com/players/player/28116/title/maria-camila-osorio-serrano" TargetMode="External"/><Relationship Id="rId506" Type="http://schemas.openxmlformats.org/officeDocument/2006/relationships/hyperlink" Target="http://www.wtatennis.com/players/player/23657/title/giorgia-testa" TargetMode="External"/><Relationship Id="rId38" Type="http://schemas.openxmlformats.org/officeDocument/2006/relationships/hyperlink" Target="http://www.wtatennis.com/players/player/22875/title/aleksandra-vostrikova" TargetMode="External"/><Relationship Id="rId103" Type="http://schemas.openxmlformats.org/officeDocument/2006/relationships/hyperlink" Target="http://www.wtatennis.com/players/player/26121/title/kassandra-davesne" TargetMode="External"/><Relationship Id="rId310" Type="http://schemas.openxmlformats.org/officeDocument/2006/relationships/hyperlink" Target="http://www.wtatennis.com/players/player/14010/title/lena-marie-hofmann" TargetMode="External"/><Relationship Id="rId492" Type="http://schemas.openxmlformats.org/officeDocument/2006/relationships/hyperlink" Target="http://www.wtatennis.com/players/player/24155/title/valerie-quiceno" TargetMode="External"/><Relationship Id="rId91" Type="http://schemas.openxmlformats.org/officeDocument/2006/relationships/hyperlink" Target="http://www.wtatennis.com/players/player/22116/title/andrea-raaholt" TargetMode="External"/><Relationship Id="rId145" Type="http://schemas.openxmlformats.org/officeDocument/2006/relationships/hyperlink" Target="http://www.wtatennis.com/players/player/10890/title/marina-shamayko" TargetMode="External"/><Relationship Id="rId187" Type="http://schemas.openxmlformats.org/officeDocument/2006/relationships/hyperlink" Target="http://www.wtatennis.com/players/player/22997/title/lamis-alhussein-abdel-aziz" TargetMode="External"/><Relationship Id="rId352" Type="http://schemas.openxmlformats.org/officeDocument/2006/relationships/hyperlink" Target="http://www.wtatennis.com/players/player/15892/title/shweta-chandra-rana" TargetMode="External"/><Relationship Id="rId394" Type="http://schemas.openxmlformats.org/officeDocument/2006/relationships/hyperlink" Target="http://www.wtatennis.com/players/player/11459/title/naoko-eto" TargetMode="External"/><Relationship Id="rId408" Type="http://schemas.openxmlformats.org/officeDocument/2006/relationships/hyperlink" Target="http://www.wtatennis.com/players/player/22400/title/chompoothip-jandakate" TargetMode="External"/><Relationship Id="rId212" Type="http://schemas.openxmlformats.org/officeDocument/2006/relationships/hyperlink" Target="http://www.wtatennis.com/players/player/25967/title/katarzyna-kubicz" TargetMode="External"/><Relationship Id="rId254" Type="http://schemas.openxmlformats.org/officeDocument/2006/relationships/hyperlink" Target="http://www.wtatennis.com/players/player/20109/title/stephanie-petit" TargetMode="External"/><Relationship Id="rId49" Type="http://schemas.openxmlformats.org/officeDocument/2006/relationships/hyperlink" Target="http://www.wtatennis.com/players/player/17534/title/manisha-foster" TargetMode="External"/><Relationship Id="rId114" Type="http://schemas.openxmlformats.org/officeDocument/2006/relationships/hyperlink" Target="http://www.wtatennis.com/players/player/15087/title/romy-koelzer" TargetMode="External"/><Relationship Id="rId296" Type="http://schemas.openxmlformats.org/officeDocument/2006/relationships/hyperlink" Target="http://www.wtatennis.com/players/player/12445/title/camelia-hristea" TargetMode="External"/><Relationship Id="rId461" Type="http://schemas.openxmlformats.org/officeDocument/2006/relationships/hyperlink" Target="http://www.wtatennis.com/players/player/1663/title/mariana-correa" TargetMode="External"/><Relationship Id="rId60" Type="http://schemas.openxmlformats.org/officeDocument/2006/relationships/hyperlink" Target="http://www.wtatennis.com/players/player/22954/title/vivian-wolff" TargetMode="External"/><Relationship Id="rId156" Type="http://schemas.openxmlformats.org/officeDocument/2006/relationships/hyperlink" Target="http://www.wtatennis.com/players/player/22050/title/susan-bandecchi" TargetMode="External"/><Relationship Id="rId198" Type="http://schemas.openxmlformats.org/officeDocument/2006/relationships/hyperlink" Target="http://www.wtatennis.com/players/player/26782/title/suzan-lamens" TargetMode="External"/><Relationship Id="rId321" Type="http://schemas.openxmlformats.org/officeDocument/2006/relationships/hyperlink" Target="http://www.wtatennis.com/players/player/24468/title/astrid-brune-olsen" TargetMode="External"/><Relationship Id="rId363" Type="http://schemas.openxmlformats.org/officeDocument/2006/relationships/hyperlink" Target="http://www.wtatennis.com/players/player/23468/title/natalia-belova" TargetMode="External"/><Relationship Id="rId419" Type="http://schemas.openxmlformats.org/officeDocument/2006/relationships/hyperlink" Target="http://www.wtatennis.com/players/player/28327/title/stefania-rogozinska-dzik" TargetMode="External"/><Relationship Id="rId223" Type="http://schemas.openxmlformats.org/officeDocument/2006/relationships/hyperlink" Target="http://www.wtatennis.com/players/player/27189/title/ramu-ueda" TargetMode="External"/><Relationship Id="rId430" Type="http://schemas.openxmlformats.org/officeDocument/2006/relationships/hyperlink" Target="http://www.wtatennis.com/players/player/19265/title/sung-hee-kim" TargetMode="External"/><Relationship Id="rId18" Type="http://schemas.openxmlformats.org/officeDocument/2006/relationships/hyperlink" Target="http://www.wtatennis.com/players/player/24329/title/jessica-crivelletto" TargetMode="External"/><Relationship Id="rId265" Type="http://schemas.openxmlformats.org/officeDocument/2006/relationships/hyperlink" Target="http://www.wtatennis.com/players/player/13890/title/albina-khabibulina" TargetMode="External"/><Relationship Id="rId472" Type="http://schemas.openxmlformats.org/officeDocument/2006/relationships/hyperlink" Target="http://www.wtatennis.com/players/player/18310/title/ekaterina-klyueva" TargetMode="External"/><Relationship Id="rId125" Type="http://schemas.openxmlformats.org/officeDocument/2006/relationships/hyperlink" Target="http://www.wtatennis.com/players/player/16312/title/mara-schmidt" TargetMode="External"/><Relationship Id="rId167" Type="http://schemas.openxmlformats.org/officeDocument/2006/relationships/hyperlink" Target="http://www.wtatennis.com/players/player/15973/title/claudia-coppola" TargetMode="External"/><Relationship Id="rId332" Type="http://schemas.openxmlformats.org/officeDocument/2006/relationships/hyperlink" Target="http://www.wtatennis.com/players/player/23627/title/natalie-cvackova" TargetMode="External"/><Relationship Id="rId374" Type="http://schemas.openxmlformats.org/officeDocument/2006/relationships/hyperlink" Target="http://www.wtatennis.com/players/player/24091/title/nermeen-shawky" TargetMode="External"/><Relationship Id="rId71" Type="http://schemas.openxmlformats.org/officeDocument/2006/relationships/hyperlink" Target="http://www.wtatennis.com/players/player/15249/title/sarah-lee" TargetMode="External"/><Relationship Id="rId234" Type="http://schemas.openxmlformats.org/officeDocument/2006/relationships/hyperlink" Target="http://www.wtatennis.com/players/player/21417/title/kei-kato" TargetMode="External"/><Relationship Id="rId2" Type="http://schemas.openxmlformats.org/officeDocument/2006/relationships/hyperlink" Target="http://www.wtatennis.com/players/player/14889/title/anette-munozova" TargetMode="External"/><Relationship Id="rId29" Type="http://schemas.openxmlformats.org/officeDocument/2006/relationships/hyperlink" Target="http://www.wtatennis.com/players/player/19814/title/samantha-harris" TargetMode="External"/><Relationship Id="rId276" Type="http://schemas.openxmlformats.org/officeDocument/2006/relationships/hyperlink" Target="http://www.wtatennis.com/players/player/18630/title/miriam-civera-lima" TargetMode="External"/><Relationship Id="rId441" Type="http://schemas.openxmlformats.org/officeDocument/2006/relationships/hyperlink" Target="http://www.wtatennis.com/players/player/17968/title/anastasiya-saitova" TargetMode="External"/><Relationship Id="rId483" Type="http://schemas.openxmlformats.org/officeDocument/2006/relationships/hyperlink" Target="http://www.wtatennis.com/players/player/16700/title/viktoryia-mun" TargetMode="External"/><Relationship Id="rId40" Type="http://schemas.openxmlformats.org/officeDocument/2006/relationships/hyperlink" Target="http://www.wtatennis.com/players/player/22033/title/jelena-stojanovic" TargetMode="External"/><Relationship Id="rId136" Type="http://schemas.openxmlformats.org/officeDocument/2006/relationships/hyperlink" Target="http://www.wtatennis.com/players/player/27995/title/ran-meng" TargetMode="External"/><Relationship Id="rId178" Type="http://schemas.openxmlformats.org/officeDocument/2006/relationships/hyperlink" Target="http://www.wtatennis.com/players/player/12204/title/angelina-gabueva" TargetMode="External"/><Relationship Id="rId301" Type="http://schemas.openxmlformats.org/officeDocument/2006/relationships/hyperlink" Target="http://www.wtatennis.com/players/player/20624/title/diana-shevchenko" TargetMode="External"/><Relationship Id="rId343" Type="http://schemas.openxmlformats.org/officeDocument/2006/relationships/hyperlink" Target="http://www.wtatennis.com/players/player/20287/title/carla-touly" TargetMode="External"/><Relationship Id="rId82" Type="http://schemas.openxmlformats.org/officeDocument/2006/relationships/hyperlink" Target="http://www.wtatennis.com/players/player/22234/title/yukina-saigo" TargetMode="External"/><Relationship Id="rId203" Type="http://schemas.openxmlformats.org/officeDocument/2006/relationships/hyperlink" Target="http://www.wtatennis.com/players/player/26110/title/carson-branstine" TargetMode="External"/><Relationship Id="rId385" Type="http://schemas.openxmlformats.org/officeDocument/2006/relationships/hyperlink" Target="http://www.wtatennis.com/players/player/26678/title/guiomar-maristany-zuleta-de-reales" TargetMode="External"/><Relationship Id="rId245" Type="http://schemas.openxmlformats.org/officeDocument/2006/relationships/hyperlink" Target="http://www.wtatennis.com/players/player/20649/title/ariadna-marti-riembau" TargetMode="External"/><Relationship Id="rId287" Type="http://schemas.openxmlformats.org/officeDocument/2006/relationships/hyperlink" Target="http://www.wtatennis.com/players/player/14425/title/tereza-malikova" TargetMode="External"/><Relationship Id="rId410" Type="http://schemas.openxmlformats.org/officeDocument/2006/relationships/hyperlink" Target="http://www.wtatennis.com/players/player/19313/title/lenka-kuncikova" TargetMode="External"/><Relationship Id="rId452" Type="http://schemas.openxmlformats.org/officeDocument/2006/relationships/hyperlink" Target="http://www.wtatennis.com/players/player/24073/title/julia-rosenqvist" TargetMode="External"/><Relationship Id="rId494" Type="http://schemas.openxmlformats.org/officeDocument/2006/relationships/hyperlink" Target="http://www.wtatennis.com/players/player/24026/title/eden-richardson" TargetMode="External"/><Relationship Id="rId508" Type="http://schemas.openxmlformats.org/officeDocument/2006/relationships/hyperlink" Target="http://www.wtatennis.com/players/player/20731/title/camila-tumosa" TargetMode="External"/><Relationship Id="rId105" Type="http://schemas.openxmlformats.org/officeDocument/2006/relationships/hyperlink" Target="http://www.wtatennis.com/players/player/15003/title/alexandra-walters" TargetMode="External"/><Relationship Id="rId147" Type="http://schemas.openxmlformats.org/officeDocument/2006/relationships/hyperlink" Target="http://www.wtatennis.com/players/player/23553/title/seone-mendez" TargetMode="External"/><Relationship Id="rId312" Type="http://schemas.openxmlformats.org/officeDocument/2006/relationships/hyperlink" Target="http://www.wtatennis.com/players/player/24916/title/jelena-lukic" TargetMode="External"/><Relationship Id="rId354" Type="http://schemas.openxmlformats.org/officeDocument/2006/relationships/hyperlink" Target="http://www.wtatennis.com/players/player/10493/title/shahar-peer" TargetMode="External"/><Relationship Id="rId51" Type="http://schemas.openxmlformats.org/officeDocument/2006/relationships/hyperlink" Target="http://www.wtatennis.com/players/player/19908/title/astra-sharma" TargetMode="External"/><Relationship Id="rId93" Type="http://schemas.openxmlformats.org/officeDocument/2006/relationships/hyperlink" Target="http://www.wtatennis.com/players/player/13727/title/alice-savoretti" TargetMode="External"/><Relationship Id="rId189" Type="http://schemas.openxmlformats.org/officeDocument/2006/relationships/hyperlink" Target="http://www.wtatennis.com/players/player/19070/title/daniela-farfan" TargetMode="External"/><Relationship Id="rId396" Type="http://schemas.openxmlformats.org/officeDocument/2006/relationships/hyperlink" Target="http://www.wtatennis.com/players/player/16773/title/anastasia-bukhanko" TargetMode="External"/><Relationship Id="rId214" Type="http://schemas.openxmlformats.org/officeDocument/2006/relationships/hyperlink" Target="http://www.wtatennis.com/players/player/18753/title/nora-niedmers" TargetMode="External"/><Relationship Id="rId256" Type="http://schemas.openxmlformats.org/officeDocument/2006/relationships/hyperlink" Target="http://www.wtatennis.com/players/player/22678/title/vasilisa-aponasenko" TargetMode="External"/><Relationship Id="rId298" Type="http://schemas.openxmlformats.org/officeDocument/2006/relationships/hyperlink" Target="http://www.wtatennis.com/players/player/21104/title/alexa-pirok" TargetMode="External"/><Relationship Id="rId421" Type="http://schemas.openxmlformats.org/officeDocument/2006/relationships/hyperlink" Target="http://www.wtatennis.com/players/player/29251/title/daria-solovyeva" TargetMode="External"/><Relationship Id="rId463" Type="http://schemas.openxmlformats.org/officeDocument/2006/relationships/hyperlink" Target="http://www.wtatennis.com/players/player/20608/title/paulina-czarnik" TargetMode="External"/><Relationship Id="rId116" Type="http://schemas.openxmlformats.org/officeDocument/2006/relationships/hyperlink" Target="http://www.wtatennis.com/players/player/11633/title/diana-enache" TargetMode="External"/><Relationship Id="rId158" Type="http://schemas.openxmlformats.org/officeDocument/2006/relationships/hyperlink" Target="http://www.wtatennis.com/players/player/17895/title/madeleine-kobelt" TargetMode="External"/><Relationship Id="rId323" Type="http://schemas.openxmlformats.org/officeDocument/2006/relationships/hyperlink" Target="http://www.wtatennis.com/players/player/9455/title/andrea-koch-benvenuto" TargetMode="External"/><Relationship Id="rId20" Type="http://schemas.openxmlformats.org/officeDocument/2006/relationships/hyperlink" Target="http://www.wtatennis.com/players/player/25268/title/sabastiani-leon" TargetMode="External"/><Relationship Id="rId62" Type="http://schemas.openxmlformats.org/officeDocument/2006/relationships/hyperlink" Target="http://www.wtatennis.com/players/player/11760/title/akari-inoue" TargetMode="External"/><Relationship Id="rId365" Type="http://schemas.openxmlformats.org/officeDocument/2006/relationships/hyperlink" Target="http://www.wtatennis.com/players/player/28822/title/lara-escauriza" TargetMode="External"/><Relationship Id="rId225" Type="http://schemas.openxmlformats.org/officeDocument/2006/relationships/hyperlink" Target="http://www.wtatennis.com/players/player/23771/title/laura-heinrichs" TargetMode="External"/><Relationship Id="rId267" Type="http://schemas.openxmlformats.org/officeDocument/2006/relationships/hyperlink" Target="http://www.wtatennis.com/players/player/14181/title/jawairiah-noordin" TargetMode="External"/><Relationship Id="rId432" Type="http://schemas.openxmlformats.org/officeDocument/2006/relationships/hyperlink" Target="http://www.wtatennis.com/players/player/22556/title/katya-malikova" TargetMode="External"/><Relationship Id="rId474" Type="http://schemas.openxmlformats.org/officeDocument/2006/relationships/hyperlink" Target="http://www.wtatennis.com/players/player/24874/title/boba-kotlica" TargetMode="External"/><Relationship Id="rId127" Type="http://schemas.openxmlformats.org/officeDocument/2006/relationships/hyperlink" Target="http://www.wtatennis.com/players/player/22369/title/tereza-kolarova" TargetMode="External"/><Relationship Id="rId31" Type="http://schemas.openxmlformats.org/officeDocument/2006/relationships/hyperlink" Target="http://www.wtatennis.com/players/player/27297/title/maryna-chernyshova" TargetMode="External"/><Relationship Id="rId73" Type="http://schemas.openxmlformats.org/officeDocument/2006/relationships/hyperlink" Target="http://www.wtatennis.com/players/player/25616/title/leonie-kung" TargetMode="External"/><Relationship Id="rId169" Type="http://schemas.openxmlformats.org/officeDocument/2006/relationships/hyperlink" Target="http://www.wtatennis.com/players/player/21688/title/valeriya-pogrebnyak" TargetMode="External"/><Relationship Id="rId334" Type="http://schemas.openxmlformats.org/officeDocument/2006/relationships/hyperlink" Target="http://www.wtatennis.com/players/player/23182/title/weronika-forys" TargetMode="External"/><Relationship Id="rId376" Type="http://schemas.openxmlformats.org/officeDocument/2006/relationships/hyperlink" Target="http://www.wtatennis.com/players/player/23472/title/eva-siska" TargetMode="External"/><Relationship Id="rId4" Type="http://schemas.openxmlformats.org/officeDocument/2006/relationships/hyperlink" Target="http://www.wtatennis.com/players/player/24672/title/nina-kruijer" TargetMode="External"/><Relationship Id="rId180" Type="http://schemas.openxmlformats.org/officeDocument/2006/relationships/hyperlink" Target="http://www.wtatennis.com/players/player/22389/title/yuan-xin" TargetMode="External"/><Relationship Id="rId236" Type="http://schemas.openxmlformats.org/officeDocument/2006/relationships/hyperlink" Target="http://www.wtatennis.com/players/player/23924/title/andrina-peer" TargetMode="External"/><Relationship Id="rId278" Type="http://schemas.openxmlformats.org/officeDocument/2006/relationships/hyperlink" Target="http://www.wtatennis.com/players/player/26728/title/ana-shanidze" TargetMode="External"/><Relationship Id="rId401" Type="http://schemas.openxmlformats.org/officeDocument/2006/relationships/hyperlink" Target="http://www.wtatennis.com/players/player/16776/title/yanina-darishina" TargetMode="External"/><Relationship Id="rId443" Type="http://schemas.openxmlformats.org/officeDocument/2006/relationships/hyperlink" Target="http://www.wtatennis.com/players/player/15942/title/ushna-suhail" TargetMode="External"/><Relationship Id="rId303" Type="http://schemas.openxmlformats.org/officeDocument/2006/relationships/hyperlink" Target="http://www.wtatennis.com/players/player/24540/title/ioana-minca" TargetMode="External"/><Relationship Id="rId485" Type="http://schemas.openxmlformats.org/officeDocument/2006/relationships/hyperlink" Target="http://www.wtatennis.com/players/player/28195/title/jule-niemeier" TargetMode="External"/><Relationship Id="rId42" Type="http://schemas.openxmlformats.org/officeDocument/2006/relationships/hyperlink" Target="http://www.wtatennis.com/players/player/11493/title/alexa-glatch" TargetMode="External"/><Relationship Id="rId84" Type="http://schemas.openxmlformats.org/officeDocument/2006/relationships/hyperlink" Target="http://www.wtatennis.com/players/player/24542/title/gabriela-tatarus" TargetMode="External"/><Relationship Id="rId138" Type="http://schemas.openxmlformats.org/officeDocument/2006/relationships/hyperlink" Target="http://www.wtatennis.com/players/player/15147/title/lauren-herring" TargetMode="External"/><Relationship Id="rId345" Type="http://schemas.openxmlformats.org/officeDocument/2006/relationships/hyperlink" Target="http://www.wtatennis.com/players/player/16493/title/cemre-anil" TargetMode="External"/><Relationship Id="rId387" Type="http://schemas.openxmlformats.org/officeDocument/2006/relationships/hyperlink" Target="http://www.wtatennis.com/players/player/17994/title/sabina-shaydullina" TargetMode="External"/><Relationship Id="rId510" Type="http://schemas.openxmlformats.org/officeDocument/2006/relationships/hyperlink" Target="http://www.wtatennis.com/players/player/23366/title/vanessa-wong" TargetMode="External"/><Relationship Id="rId191" Type="http://schemas.openxmlformats.org/officeDocument/2006/relationships/hyperlink" Target="http://www.wtatennis.com/players/player/20929/title/sara-ottomano" TargetMode="External"/><Relationship Id="rId205" Type="http://schemas.openxmlformats.org/officeDocument/2006/relationships/hyperlink" Target="http://www.wtatennis.com/players/player/24417/title/julita-saner" TargetMode="External"/><Relationship Id="rId247" Type="http://schemas.openxmlformats.org/officeDocument/2006/relationships/hyperlink" Target="http://www.wtatennis.com/players/player/21081/title/karolina-novotna" TargetMode="External"/><Relationship Id="rId412" Type="http://schemas.openxmlformats.org/officeDocument/2006/relationships/hyperlink" Target="http://www.wtatennis.com/players/player/17400/title/varvara-kuznetsova" TargetMode="External"/><Relationship Id="rId107" Type="http://schemas.openxmlformats.org/officeDocument/2006/relationships/hyperlink" Target="http://www.wtatennis.com/players/player/21444/title/marie-leduc" TargetMode="External"/><Relationship Id="rId289" Type="http://schemas.openxmlformats.org/officeDocument/2006/relationships/hyperlink" Target="http://www.wtatennis.com/players/player/26952/title/tijana-spasojevic" TargetMode="External"/><Relationship Id="rId454" Type="http://schemas.openxmlformats.org/officeDocument/2006/relationships/hyperlink" Target="http://www.wtatennis.com/players/player/22413/title/minami-akiyama" TargetMode="External"/><Relationship Id="rId496" Type="http://schemas.openxmlformats.org/officeDocument/2006/relationships/hyperlink" Target="http://www.wtatennis.com/players/player/20835/title/eva-rutarova" TargetMode="External"/><Relationship Id="rId11" Type="http://schemas.openxmlformats.org/officeDocument/2006/relationships/hyperlink" Target="http://www.wtatennis.com/players/player/11998/title/ksenia-ulukan" TargetMode="External"/><Relationship Id="rId53" Type="http://schemas.openxmlformats.org/officeDocument/2006/relationships/hyperlink" Target="http://www.wtatennis.com/players/player/22980/title/ines-ibbou" TargetMode="External"/><Relationship Id="rId149" Type="http://schemas.openxmlformats.org/officeDocument/2006/relationships/hyperlink" Target="http://www.wtatennis.com/players/player/16534/title/maria-masini" TargetMode="External"/><Relationship Id="rId314" Type="http://schemas.openxmlformats.org/officeDocument/2006/relationships/hyperlink" Target="http://www.wtatennis.com/players/player/15289/title/manon-peral" TargetMode="External"/><Relationship Id="rId356" Type="http://schemas.openxmlformats.org/officeDocument/2006/relationships/hyperlink" Target="http://www.wtatennis.com/players/player/19943/title/laura-gulbe" TargetMode="External"/><Relationship Id="rId398" Type="http://schemas.openxmlformats.org/officeDocument/2006/relationships/hyperlink" Target="http://www.wtatennis.com/players/player/18283/title/darya-chernetsova" TargetMode="External"/><Relationship Id="rId95" Type="http://schemas.openxmlformats.org/officeDocument/2006/relationships/hyperlink" Target="http://www.wtatennis.com/players/player/25144/title/margarita-skryabina" TargetMode="External"/><Relationship Id="rId160" Type="http://schemas.openxmlformats.org/officeDocument/2006/relationships/hyperlink" Target="http://www.wtatennis.com/players/player/18786/title/maria-martinez-martinez" TargetMode="External"/><Relationship Id="rId216" Type="http://schemas.openxmlformats.org/officeDocument/2006/relationships/hyperlink" Target="http://www.wtatennis.com/players/player/21976/title/ksenia-kuznetsova" TargetMode="External"/><Relationship Id="rId423" Type="http://schemas.openxmlformats.org/officeDocument/2006/relationships/hyperlink" Target="http://www.wtatennis.com/players/player/22371/title/nikola-tomanova" TargetMode="External"/><Relationship Id="rId258" Type="http://schemas.openxmlformats.org/officeDocument/2006/relationships/hyperlink" Target="http://www.wtatennis.com/players/player/13724/title/michaela-boev" TargetMode="External"/><Relationship Id="rId465" Type="http://schemas.openxmlformats.org/officeDocument/2006/relationships/hyperlink" Target="http://www.wtatennis.com/players/player/17472/title/beatriz-flores" TargetMode="External"/><Relationship Id="rId22" Type="http://schemas.openxmlformats.org/officeDocument/2006/relationships/hyperlink" Target="http://www.wtatennis.com/players/player/20051/title/luisa-marie-huber" TargetMode="External"/><Relationship Id="rId64" Type="http://schemas.openxmlformats.org/officeDocument/2006/relationships/hyperlink" Target="http://www.wtatennis.com/players/player/21511/title/andreea-ghitescu" TargetMode="External"/><Relationship Id="rId118" Type="http://schemas.openxmlformats.org/officeDocument/2006/relationships/hyperlink" Target="http://www.wtatennis.com/players/player/21608/title/yuenu-li" TargetMode="External"/><Relationship Id="rId325" Type="http://schemas.openxmlformats.org/officeDocument/2006/relationships/hyperlink" Target="http://www.wtatennis.com/players/player/27941/title/simona-waltert" TargetMode="External"/><Relationship Id="rId367" Type="http://schemas.openxmlformats.org/officeDocument/2006/relationships/hyperlink" Target="http://www.wtatennis.com/players/player/26518/title/anda-karanusic" TargetMode="External"/><Relationship Id="rId171" Type="http://schemas.openxmlformats.org/officeDocument/2006/relationships/hyperlink" Target="http://www.wtatennis.com/players/player/15058/title/aminat-kushkhova" TargetMode="External"/><Relationship Id="rId227" Type="http://schemas.openxmlformats.org/officeDocument/2006/relationships/hyperlink" Target="http://www.wtatennis.com/players/player/15539/title/dan-ni-wang" TargetMode="External"/><Relationship Id="rId269" Type="http://schemas.openxmlformats.org/officeDocument/2006/relationships/hyperlink" Target="http://www.wtatennis.com/players/player/25805/title/wiktoria-kulik" TargetMode="External"/><Relationship Id="rId434" Type="http://schemas.openxmlformats.org/officeDocument/2006/relationships/hyperlink" Target="http://www.wtatennis.com/players/player/23115/title/inci-ogut" TargetMode="External"/><Relationship Id="rId476" Type="http://schemas.openxmlformats.org/officeDocument/2006/relationships/hyperlink" Target="http://www.wtatennis.com/players/player/22119/title/sean-lodzki" TargetMode="External"/><Relationship Id="rId33" Type="http://schemas.openxmlformats.org/officeDocument/2006/relationships/hyperlink" Target="http://www.wtatennis.com/players/player/11206/title/nicole-vaidisova" TargetMode="External"/><Relationship Id="rId129" Type="http://schemas.openxmlformats.org/officeDocument/2006/relationships/hyperlink" Target="http://www.wtatennis.com/players/player/14830/title/natalie-proese" TargetMode="External"/><Relationship Id="rId280" Type="http://schemas.openxmlformats.org/officeDocument/2006/relationships/hyperlink" Target="http://www.wtatennis.com/players/player/16238/title/nadiya-kolb" TargetMode="External"/><Relationship Id="rId336" Type="http://schemas.openxmlformats.org/officeDocument/2006/relationships/hyperlink" Target="http://www.wtatennis.com/players/player/23030/title/alicia-herrero-linana" TargetMode="External"/><Relationship Id="rId501" Type="http://schemas.openxmlformats.org/officeDocument/2006/relationships/hyperlink" Target="http://www.wtatennis.com/players/player/22398/title/magdalena-stoilkovska" TargetMode="External"/><Relationship Id="rId75" Type="http://schemas.openxmlformats.org/officeDocument/2006/relationships/hyperlink" Target="http://www.wtatennis.com/players/player/11936/title/jessy-rompies" TargetMode="External"/><Relationship Id="rId140" Type="http://schemas.openxmlformats.org/officeDocument/2006/relationships/hyperlink" Target="http://www.wtatennis.com/players/player/20853/title/pia-cuk" TargetMode="External"/><Relationship Id="rId182" Type="http://schemas.openxmlformats.org/officeDocument/2006/relationships/hyperlink" Target="http://www.wtatennis.com/players/player/26236/title/jennifer-claffey" TargetMode="External"/><Relationship Id="rId378" Type="http://schemas.openxmlformats.org/officeDocument/2006/relationships/hyperlink" Target="http://www.wtatennis.com/players/player/24807/title/farah-yasser-abd-el-wahab" TargetMode="External"/><Relationship Id="rId403" Type="http://schemas.openxmlformats.org/officeDocument/2006/relationships/hyperlink" Target="http://www.wtatennis.com/players/player/19728/title/sarah-finck" TargetMode="External"/><Relationship Id="rId6" Type="http://schemas.openxmlformats.org/officeDocument/2006/relationships/hyperlink" Target="http://www.wtatennis.com/players/player/17681/title/diana-sumova" TargetMode="External"/><Relationship Id="rId238" Type="http://schemas.openxmlformats.org/officeDocument/2006/relationships/hyperlink" Target="http://www.wtatennis.com/players/player/16447/title/yujia-wang" TargetMode="External"/><Relationship Id="rId445" Type="http://schemas.openxmlformats.org/officeDocument/2006/relationships/hyperlink" Target="http://www.wtatennis.com/players/player/23313/title/karin-terami" TargetMode="External"/><Relationship Id="rId487" Type="http://schemas.openxmlformats.org/officeDocument/2006/relationships/hyperlink" Target="http://www.wtatennis.com/players/player/27587/title/ekaterina-ovcharenko" TargetMode="External"/><Relationship Id="rId291" Type="http://schemas.openxmlformats.org/officeDocument/2006/relationships/hyperlink" Target="http://www.wtatennis.com/players/player/24813/title/dominique-karregat" TargetMode="External"/><Relationship Id="rId305" Type="http://schemas.openxmlformats.org/officeDocument/2006/relationships/hyperlink" Target="http://www.wtatennis.com/players/player/21935/title/schena-benamar" TargetMode="External"/><Relationship Id="rId347" Type="http://schemas.openxmlformats.org/officeDocument/2006/relationships/hyperlink" Target="http://www.wtatennis.com/players/player/14235/title/tea-faber" TargetMode="External"/><Relationship Id="rId512" Type="http://schemas.openxmlformats.org/officeDocument/2006/relationships/hyperlink" Target="http://www.wtatennis.com/players/player/26075/title/michela-xibilia" TargetMode="External"/><Relationship Id="rId44" Type="http://schemas.openxmlformats.org/officeDocument/2006/relationships/hyperlink" Target="http://www.wtatennis.com/players/player/25007/title/isabelle-boulais" TargetMode="External"/><Relationship Id="rId86" Type="http://schemas.openxmlformats.org/officeDocument/2006/relationships/hyperlink" Target="http://www.wtatennis.com/players/player/12907/title/yuliya-kalabina" TargetMode="External"/><Relationship Id="rId151" Type="http://schemas.openxmlformats.org/officeDocument/2006/relationships/hyperlink" Target="http://www.wtatennis.com/players/player/16806/title/francesca-stephenson" TargetMode="External"/><Relationship Id="rId389" Type="http://schemas.openxmlformats.org/officeDocument/2006/relationships/hyperlink" Target="http://www.wtatennis.com/players/player/16398/title/gabriela-van-de-graaf" TargetMode="External"/><Relationship Id="rId193" Type="http://schemas.openxmlformats.org/officeDocument/2006/relationships/hyperlink" Target="http://www.wtatennis.com/players/player/22619/title/verena-meliss" TargetMode="External"/><Relationship Id="rId207" Type="http://schemas.openxmlformats.org/officeDocument/2006/relationships/hyperlink" Target="http://www.wtatennis.com/players/player/23651/title/ye-xin-ma" TargetMode="External"/><Relationship Id="rId249" Type="http://schemas.openxmlformats.org/officeDocument/2006/relationships/hyperlink" Target="http://www.wtatennis.com/players/player/23469/title/valeria-gorlats" TargetMode="External"/><Relationship Id="rId414" Type="http://schemas.openxmlformats.org/officeDocument/2006/relationships/hyperlink" Target="http://www.wtatennis.com/players/player/22596/title/yuriko-miyazaki" TargetMode="External"/><Relationship Id="rId456" Type="http://schemas.openxmlformats.org/officeDocument/2006/relationships/hyperlink" Target="http://www.wtatennis.com/players/player/23079/title/victoria-beccio" TargetMode="External"/><Relationship Id="rId498" Type="http://schemas.openxmlformats.org/officeDocument/2006/relationships/hyperlink" Target="http://www.wtatennis.com/players/player/26033/title/karine-sarkisova" TargetMode="External"/><Relationship Id="rId13" Type="http://schemas.openxmlformats.org/officeDocument/2006/relationships/hyperlink" Target="http://www.wtatennis.com/players/player/19633/title/karoline-kurz" TargetMode="External"/><Relationship Id="rId109" Type="http://schemas.openxmlformats.org/officeDocument/2006/relationships/hyperlink" Target="http://www.wtatennis.com/players/player/26141/title/yue-yuan" TargetMode="External"/><Relationship Id="rId260" Type="http://schemas.openxmlformats.org/officeDocument/2006/relationships/hyperlink" Target="http://www.wtatennis.com/players/player/23518/title/anna-makhorkina" TargetMode="External"/><Relationship Id="rId316" Type="http://schemas.openxmlformats.org/officeDocument/2006/relationships/hyperlink" Target="http://www.wtatennis.com/players/player/20903/title/karolina-stuchla" TargetMode="External"/><Relationship Id="rId55" Type="http://schemas.openxmlformats.org/officeDocument/2006/relationships/hyperlink" Target="http://www.wtatennis.com/players/player/27804/title/oleksandra-andrieieva" TargetMode="External"/><Relationship Id="rId97" Type="http://schemas.openxmlformats.org/officeDocument/2006/relationships/hyperlink" Target="http://www.wtatennis.com/players/player/24826/title/georgia-craciun" TargetMode="External"/><Relationship Id="rId120" Type="http://schemas.openxmlformats.org/officeDocument/2006/relationships/hyperlink" Target="http://www.wtatennis.com/players/player/22495/title/anna-turati" TargetMode="External"/><Relationship Id="rId358" Type="http://schemas.openxmlformats.org/officeDocument/2006/relationships/hyperlink" Target="http://www.wtatennis.com/players/player/21375/title/adrijana-lekaj" TargetMode="External"/><Relationship Id="rId162" Type="http://schemas.openxmlformats.org/officeDocument/2006/relationships/hyperlink" Target="http://www.wtatennis.com/players/player/24452/title/patrycja-polanska" TargetMode="External"/><Relationship Id="rId218" Type="http://schemas.openxmlformats.org/officeDocument/2006/relationships/hyperlink" Target="http://www.wtatennis.com/players/player/21744/title/anastasia-nefedova" TargetMode="External"/><Relationship Id="rId425" Type="http://schemas.openxmlformats.org/officeDocument/2006/relationships/hyperlink" Target="http://www.wtatennis.com/players/player/24267/title/daniela-vukovic" TargetMode="External"/><Relationship Id="rId467" Type="http://schemas.openxmlformats.org/officeDocument/2006/relationships/hyperlink" Target="http://www.wtatennis.com/players/player/17519/title/elizabeth-james" TargetMode="External"/><Relationship Id="rId271" Type="http://schemas.openxmlformats.org/officeDocument/2006/relationships/hyperlink" Target="http://www.wtatennis.com/players/player/17384/title/polina-merenkova" TargetMode="External"/><Relationship Id="rId24" Type="http://schemas.openxmlformats.org/officeDocument/2006/relationships/hyperlink" Target="http://www.wtatennis.com/players/player/18052/title/anna-klasen" TargetMode="External"/><Relationship Id="rId66" Type="http://schemas.openxmlformats.org/officeDocument/2006/relationships/hyperlink" Target="http://www.wtatennis.com/players/player/26109/title/maria-mateas" TargetMode="External"/><Relationship Id="rId131" Type="http://schemas.openxmlformats.org/officeDocument/2006/relationships/hyperlink" Target="http://www.wtatennis.com/players/player/26134/title/shuyue-ma" TargetMode="External"/><Relationship Id="rId327" Type="http://schemas.openxmlformats.org/officeDocument/2006/relationships/hyperlink" Target="http://www.wtatennis.com/players/player/16175/title/sari-baba" TargetMode="External"/><Relationship Id="rId369" Type="http://schemas.openxmlformats.org/officeDocument/2006/relationships/hyperlink" Target="http://www.wtatennis.com/players/player/21907/title/lidia-moreno-arias" TargetMode="External"/><Relationship Id="rId173" Type="http://schemas.openxmlformats.org/officeDocument/2006/relationships/hyperlink" Target="http://www.wtatennis.com/players/player/26064/title/qianhui-tang" TargetMode="External"/><Relationship Id="rId229" Type="http://schemas.openxmlformats.org/officeDocument/2006/relationships/hyperlink" Target="http://www.wtatennis.com/players/player/22511/title/veronica-napolitano" TargetMode="External"/><Relationship Id="rId380" Type="http://schemas.openxmlformats.org/officeDocument/2006/relationships/hyperlink" Target="http://www.wtatennis.com/players/player/24030/title/alexandra-bozovic" TargetMode="External"/><Relationship Id="rId436" Type="http://schemas.openxmlformats.org/officeDocument/2006/relationships/hyperlink" Target="http://www.wtatennis.com/players/player/22146/title/sandra-ortevall" TargetMode="External"/><Relationship Id="rId240" Type="http://schemas.openxmlformats.org/officeDocument/2006/relationships/hyperlink" Target="http://www.wtatennis.com/players/player/20622/title/guzal-yusupova" TargetMode="External"/><Relationship Id="rId478" Type="http://schemas.openxmlformats.org/officeDocument/2006/relationships/hyperlink" Target="http://www.wtatennis.com/players/player/12127/title/ester-masuri" TargetMode="External"/><Relationship Id="rId35" Type="http://schemas.openxmlformats.org/officeDocument/2006/relationships/hyperlink" Target="http://www.wtatennis.com/players/player/25067/title/federica-bilardo" TargetMode="External"/><Relationship Id="rId77" Type="http://schemas.openxmlformats.org/officeDocument/2006/relationships/hyperlink" Target="http://www.wtatennis.com/players/player/17620/title/ilze-hattingh" TargetMode="External"/><Relationship Id="rId100" Type="http://schemas.openxmlformats.org/officeDocument/2006/relationships/hyperlink" Target="http://www.wtatennis.com/players/player/19740/title/teodora-stinga" TargetMode="External"/><Relationship Id="rId282" Type="http://schemas.openxmlformats.org/officeDocument/2006/relationships/hyperlink" Target="http://www.wtatennis.com/players/player/20827/title/madison-bourguignon" TargetMode="External"/><Relationship Id="rId338" Type="http://schemas.openxmlformats.org/officeDocument/2006/relationships/hyperlink" Target="http://www.wtatennis.com/players/player/22401/title/tamachan-momkoonthod" TargetMode="External"/><Relationship Id="rId503" Type="http://schemas.openxmlformats.org/officeDocument/2006/relationships/hyperlink" Target="http://www.wtatennis.com/players/player/16110/title/you-na-sul" TargetMode="External"/><Relationship Id="rId8" Type="http://schemas.openxmlformats.org/officeDocument/2006/relationships/hyperlink" Target="http://www.wtatennis.com/players/player/17286/title/clothilde-de-bernardi" TargetMode="External"/><Relationship Id="rId142" Type="http://schemas.openxmlformats.org/officeDocument/2006/relationships/hyperlink" Target="http://www.wtatennis.com/players/player/19767/title/nozomi-fujioka" TargetMode="External"/><Relationship Id="rId184" Type="http://schemas.openxmlformats.org/officeDocument/2006/relationships/hyperlink" Target="http://www.wtatennis.com/players/player/21045/title/si-qi-liu" TargetMode="External"/><Relationship Id="rId391" Type="http://schemas.openxmlformats.org/officeDocument/2006/relationships/hyperlink" Target="http://www.wtatennis.com/players/player/24200/title/maria-zotova" TargetMode="External"/><Relationship Id="rId405" Type="http://schemas.openxmlformats.org/officeDocument/2006/relationships/hyperlink" Target="http://www.wtatennis.com/players/player/21692/title/paige-mary-hourigan" TargetMode="External"/><Relationship Id="rId447" Type="http://schemas.openxmlformats.org/officeDocument/2006/relationships/hyperlink" Target="http://www.wtatennis.com/players/player/9945/title/anastasiya-yakimova" TargetMode="External"/><Relationship Id="rId251" Type="http://schemas.openxmlformats.org/officeDocument/2006/relationships/hyperlink" Target="http://www.wtatennis.com/players/player/16260/title/yulia-kulikova" TargetMode="External"/><Relationship Id="rId489" Type="http://schemas.openxmlformats.org/officeDocument/2006/relationships/hyperlink" Target="http://www.wtatennis.com/players/player/23475/title/meritxell-perera-ros" TargetMode="External"/><Relationship Id="rId46" Type="http://schemas.openxmlformats.org/officeDocument/2006/relationships/hyperlink" Target="http://www.wtatennis.com/players/player/12761/title/ksenia-pervak" TargetMode="External"/><Relationship Id="rId293" Type="http://schemas.openxmlformats.org/officeDocument/2006/relationships/hyperlink" Target="http://www.wtatennis.com/players/player/20027/title/valeria-nikolaev" TargetMode="External"/><Relationship Id="rId307" Type="http://schemas.openxmlformats.org/officeDocument/2006/relationships/hyperlink" Target="http://www.wtatennis.com/players/player/26370/title/yanni-liu" TargetMode="External"/><Relationship Id="rId349" Type="http://schemas.openxmlformats.org/officeDocument/2006/relationships/hyperlink" Target="http://www.wtatennis.com/players/player/19930/title/rio-kitagawa" TargetMode="External"/><Relationship Id="rId514" Type="http://schemas.openxmlformats.org/officeDocument/2006/relationships/hyperlink" Target="http://www.wtatennis.com/players/player/22441/title/yuanyi-yu" TargetMode="External"/><Relationship Id="rId88" Type="http://schemas.openxmlformats.org/officeDocument/2006/relationships/hyperlink" Target="http://www.wtatennis.com/players/player/25867/title/mihika-yadav" TargetMode="External"/><Relationship Id="rId111" Type="http://schemas.openxmlformats.org/officeDocument/2006/relationships/hyperlink" Target="http://www.wtatennis.com/players/player/28407/title/draginja-vukovic" TargetMode="External"/><Relationship Id="rId153" Type="http://schemas.openxmlformats.org/officeDocument/2006/relationships/hyperlink" Target="http://www.wtatennis.com/players/player/21738/title/stephanie-nemtsova" TargetMode="External"/><Relationship Id="rId195" Type="http://schemas.openxmlformats.org/officeDocument/2006/relationships/hyperlink" Target="http://www.wtatennis.com/players/player/1118/title/elena-bovina" TargetMode="External"/><Relationship Id="rId209" Type="http://schemas.openxmlformats.org/officeDocument/2006/relationships/hyperlink" Target="http://www.wtatennis.com/players/player/17685/title/constanza-vega" TargetMode="External"/><Relationship Id="rId360" Type="http://schemas.openxmlformats.org/officeDocument/2006/relationships/hyperlink" Target="http://www.wtatennis.com/players/player/18163/title/giulia-pairone" TargetMode="External"/><Relationship Id="rId416" Type="http://schemas.openxmlformats.org/officeDocument/2006/relationships/hyperlink" Target="http://www.wtatennis.com/players/player/23427/title/olivia-nicholls" TargetMode="External"/><Relationship Id="rId220" Type="http://schemas.openxmlformats.org/officeDocument/2006/relationships/hyperlink" Target="http://www.wtatennis.com/players/player/20837/title/sasa-klanecek" TargetMode="External"/><Relationship Id="rId458" Type="http://schemas.openxmlformats.org/officeDocument/2006/relationships/hyperlink" Target="http://www.wtatennis.com/players/player/20839/title/aleksandra-buczynska" TargetMode="External"/><Relationship Id="rId15" Type="http://schemas.openxmlformats.org/officeDocument/2006/relationships/hyperlink" Target="http://www.wtatennis.com/players/player/15763/title/nicole-melichar" TargetMode="External"/><Relationship Id="rId57" Type="http://schemas.openxmlformats.org/officeDocument/2006/relationships/hyperlink" Target="http://www.wtatennis.com/players/player/22036/title/qiu-yu-ye" TargetMode="External"/><Relationship Id="rId262" Type="http://schemas.openxmlformats.org/officeDocument/2006/relationships/hyperlink" Target="http://www.wtatennis.com/players/player/18937/title/lea-tholey" TargetMode="External"/><Relationship Id="rId318" Type="http://schemas.openxmlformats.org/officeDocument/2006/relationships/hyperlink" Target="http://www.wtatennis.com/players/player/27972/title/michaela-haet" TargetMode="External"/><Relationship Id="rId99" Type="http://schemas.openxmlformats.org/officeDocument/2006/relationships/hyperlink" Target="http://www.wtatennis.com/players/player/2609/title/rika-fujiwara" TargetMode="External"/><Relationship Id="rId122" Type="http://schemas.openxmlformats.org/officeDocument/2006/relationships/hyperlink" Target="http://www.wtatennis.com/players/player/11205/title/katerina-kramperova" TargetMode="External"/><Relationship Id="rId164" Type="http://schemas.openxmlformats.org/officeDocument/2006/relationships/hyperlink" Target="http://www.wtatennis.com/players/player/19473/title/catherine-leduc" TargetMode="External"/><Relationship Id="rId371" Type="http://schemas.openxmlformats.org/officeDocument/2006/relationships/hyperlink" Target="http://www.wtatennis.com/players/player/15068/title/eduarda-piai" TargetMode="External"/><Relationship Id="rId427" Type="http://schemas.openxmlformats.org/officeDocument/2006/relationships/hyperlink" Target="http://www.wtatennis.com/players/player/22192/title/emma-ek" TargetMode="External"/><Relationship Id="rId469" Type="http://schemas.openxmlformats.org/officeDocument/2006/relationships/hyperlink" Target="http://www.wtatennis.com/players/player/14229/title/seo-kyung-kang" TargetMode="External"/><Relationship Id="rId26" Type="http://schemas.openxmlformats.org/officeDocument/2006/relationships/hyperlink" Target="http://www.wtatennis.com/players/player/26681/title/emiliana-arango" TargetMode="External"/><Relationship Id="rId231" Type="http://schemas.openxmlformats.org/officeDocument/2006/relationships/hyperlink" Target="http://www.wtatennis.com/players/player/25395/title/anastasia-detiuc" TargetMode="External"/><Relationship Id="rId273" Type="http://schemas.openxmlformats.org/officeDocument/2006/relationships/hyperlink" Target="http://www.wtatennis.com/players/player/13988/title/julia-thiem" TargetMode="External"/><Relationship Id="rId329" Type="http://schemas.openxmlformats.org/officeDocument/2006/relationships/hyperlink" Target="http://www.wtatennis.com/players/player/26129/title/siqi-cao" TargetMode="External"/><Relationship Id="rId480" Type="http://schemas.openxmlformats.org/officeDocument/2006/relationships/hyperlink" Target="http://www.wtatennis.com/players/player/26090/title/anne-marie-medcalf" TargetMode="External"/><Relationship Id="rId68" Type="http://schemas.openxmlformats.org/officeDocument/2006/relationships/hyperlink" Target="http://www.wtatennis.com/players/player/4501/title/mariya-koryttseva" TargetMode="External"/><Relationship Id="rId133" Type="http://schemas.openxmlformats.org/officeDocument/2006/relationships/hyperlink" Target="http://www.wtatennis.com/players/player/17232/title/andrea-renee-villarreal" TargetMode="External"/><Relationship Id="rId175" Type="http://schemas.openxmlformats.org/officeDocument/2006/relationships/hyperlink" Target="http://www.wtatennis.com/players/player/28390/title/xiyu-wang" TargetMode="External"/><Relationship Id="rId340" Type="http://schemas.openxmlformats.org/officeDocument/2006/relationships/hyperlink" Target="http://www.wtatennis.com/players/player/20148/title/helen-ploskina" TargetMode="External"/><Relationship Id="rId200" Type="http://schemas.openxmlformats.org/officeDocument/2006/relationships/hyperlink" Target="http://www.wtatennis.com/players/player/22308/title/erika-drozd-pereira" TargetMode="External"/><Relationship Id="rId382" Type="http://schemas.openxmlformats.org/officeDocument/2006/relationships/hyperlink" Target="http://www.wtatennis.com/players/player/18056/title/daniela-ciobanu" TargetMode="External"/><Relationship Id="rId438" Type="http://schemas.openxmlformats.org/officeDocument/2006/relationships/hyperlink" Target="http://www.wtatennis.com/players/player/27311/title/alexandra-pisareva" TargetMode="External"/><Relationship Id="rId242" Type="http://schemas.openxmlformats.org/officeDocument/2006/relationships/hyperlink" Target="http://www.wtatennis.com/players/player/17594/title/eva-zagorac" TargetMode="External"/><Relationship Id="rId284" Type="http://schemas.openxmlformats.org/officeDocument/2006/relationships/hyperlink" Target="http://www.wtatennis.com/players/player/21975/title/marta-garcia-gausi" TargetMode="External"/><Relationship Id="rId491" Type="http://schemas.openxmlformats.org/officeDocument/2006/relationships/hyperlink" Target="http://www.wtatennis.com/players/player/28164/title/jiatian-qi" TargetMode="External"/><Relationship Id="rId505" Type="http://schemas.openxmlformats.org/officeDocument/2006/relationships/hyperlink" Target="http://www.wtatennis.com/players/player/20658/title/ella-taylor" TargetMode="External"/><Relationship Id="rId37" Type="http://schemas.openxmlformats.org/officeDocument/2006/relationships/hyperlink" Target="http://www.wtatennis.com/players/player/24627/title/anastasia-chikalkina" TargetMode="External"/><Relationship Id="rId79" Type="http://schemas.openxmlformats.org/officeDocument/2006/relationships/hyperlink" Target="http://www.wtatennis.com/players/player/19246/title/jessica-ho" TargetMode="External"/><Relationship Id="rId102" Type="http://schemas.openxmlformats.org/officeDocument/2006/relationships/hyperlink" Target="http://www.wtatennis.com/players/player/15449/title/natasha-bredl" TargetMode="External"/><Relationship Id="rId144" Type="http://schemas.openxmlformats.org/officeDocument/2006/relationships/hyperlink" Target="http://www.wtatennis.com/players/player/21083/title/lusine-avanesyan" TargetMode="External"/><Relationship Id="rId90" Type="http://schemas.openxmlformats.org/officeDocument/2006/relationships/hyperlink" Target="http://www.wtatennis.com/players/player/25397/title/tereza-prochazkova" TargetMode="External"/><Relationship Id="rId186" Type="http://schemas.openxmlformats.org/officeDocument/2006/relationships/hyperlink" Target="http://www.wtatennis.com/players/player/11167/title/natalia-orlova" TargetMode="External"/><Relationship Id="rId351" Type="http://schemas.openxmlformats.org/officeDocument/2006/relationships/hyperlink" Target="http://www.wtatennis.com/players/player/17561/title/rebeca-pereira" TargetMode="External"/><Relationship Id="rId393" Type="http://schemas.openxmlformats.org/officeDocument/2006/relationships/hyperlink" Target="http://www.wtatennis.com/players/player/10244/title/heidi-el-tabakh" TargetMode="External"/><Relationship Id="rId407" Type="http://schemas.openxmlformats.org/officeDocument/2006/relationships/hyperlink" Target="http://www.wtatennis.com/players/player/22426/title/iulia-ivascu" TargetMode="External"/><Relationship Id="rId449" Type="http://schemas.openxmlformats.org/officeDocument/2006/relationships/hyperlink" Target="http://www.wtatennis.com/players/player/26165/title/ayumi-miyamoto" TargetMode="External"/><Relationship Id="rId211" Type="http://schemas.openxmlformats.org/officeDocument/2006/relationships/hyperlink" Target="http://www.wtatennis.com/players/player/13058/title/nadja-gilchrist" TargetMode="External"/><Relationship Id="rId253" Type="http://schemas.openxmlformats.org/officeDocument/2006/relationships/hyperlink" Target="http://www.wtatennis.com/players/player/20883/title/sabina-machalova" TargetMode="External"/><Relationship Id="rId295" Type="http://schemas.openxmlformats.org/officeDocument/2006/relationships/hyperlink" Target="http://www.wtatennis.com/players/player/19230/title/ksenija-sharifova" TargetMode="External"/><Relationship Id="rId309" Type="http://schemas.openxmlformats.org/officeDocument/2006/relationships/hyperlink" Target="http://www.wtatennis.com/players/player/24471/title/malene-helgo" TargetMode="External"/><Relationship Id="rId460" Type="http://schemas.openxmlformats.org/officeDocument/2006/relationships/hyperlink" Target="http://www.wtatennis.com/players/player/16428/title/lauren-chypyha" TargetMode="External"/><Relationship Id="rId48" Type="http://schemas.openxmlformats.org/officeDocument/2006/relationships/hyperlink" Target="http://www.wtatennis.com/players/player/28728/title/iga-swiatek" TargetMode="External"/><Relationship Id="rId113" Type="http://schemas.openxmlformats.org/officeDocument/2006/relationships/hyperlink" Target="http://www.wtatennis.com/players/player/27622/title/kaitlin-staines" TargetMode="External"/><Relationship Id="rId320" Type="http://schemas.openxmlformats.org/officeDocument/2006/relationships/hyperlink" Target="http://www.wtatennis.com/players/player/18728/title/alicia-barnett" TargetMode="External"/><Relationship Id="rId155" Type="http://schemas.openxmlformats.org/officeDocument/2006/relationships/hyperlink" Target="http://www.wtatennis.com/players/player/20735/title/guillermina-naya" TargetMode="External"/><Relationship Id="rId197" Type="http://schemas.openxmlformats.org/officeDocument/2006/relationships/hyperlink" Target="http://www.wtatennis.com/players/player/19713/title/katherine-ip" TargetMode="External"/><Relationship Id="rId362" Type="http://schemas.openxmlformats.org/officeDocument/2006/relationships/hyperlink" Target="http://www.wtatennis.com/players/player/21869/title/shir-azran" TargetMode="External"/><Relationship Id="rId418" Type="http://schemas.openxmlformats.org/officeDocument/2006/relationships/hyperlink" Target="http://www.wtatennis.com/players/player/19472/title/deria-nur-haliza" TargetMode="External"/><Relationship Id="rId222" Type="http://schemas.openxmlformats.org/officeDocument/2006/relationships/hyperlink" Target="http://www.wtatennis.com/players/player/15880/title/laetitia-sarrazin" TargetMode="External"/><Relationship Id="rId264" Type="http://schemas.openxmlformats.org/officeDocument/2006/relationships/hyperlink" Target="http://www.wtatennis.com/players/player/19751/title/alessandra-gisonna" TargetMode="External"/><Relationship Id="rId471" Type="http://schemas.openxmlformats.org/officeDocument/2006/relationships/hyperlink" Target="http://www.wtatennis.com/players/player/26492/title/aneta-kladivova" TargetMode="External"/><Relationship Id="rId17" Type="http://schemas.openxmlformats.org/officeDocument/2006/relationships/hyperlink" Target="http://www.wtatennis.com/players/player/22390/title/wushuang-zheng" TargetMode="External"/><Relationship Id="rId59" Type="http://schemas.openxmlformats.org/officeDocument/2006/relationships/hyperlink" Target="http://www.wtatennis.com/players/player/18667/title/prarthana-thombare" TargetMode="External"/><Relationship Id="rId124" Type="http://schemas.openxmlformats.org/officeDocument/2006/relationships/hyperlink" Target="http://www.wtatennis.com/players/player/18393/title/christina-shakovets" TargetMode="External"/><Relationship Id="rId70" Type="http://schemas.openxmlformats.org/officeDocument/2006/relationships/hyperlink" Target="http://www.wtatennis.com/players/player/26468/title/zeel-desai" TargetMode="External"/><Relationship Id="rId166" Type="http://schemas.openxmlformats.org/officeDocument/2006/relationships/hyperlink" Target="http://www.wtatennis.com/players/player/28192/title/panna-udvardy" TargetMode="External"/><Relationship Id="rId331" Type="http://schemas.openxmlformats.org/officeDocument/2006/relationships/hyperlink" Target="http://www.wtatennis.com/players/player/24037/title/cindy-castille" TargetMode="External"/><Relationship Id="rId373" Type="http://schemas.openxmlformats.org/officeDocument/2006/relationships/hyperlink" Target="http://www.wtatennis.com/players/player/25991/title/miranda-ramirez" TargetMode="External"/><Relationship Id="rId429" Type="http://schemas.openxmlformats.org/officeDocument/2006/relationships/hyperlink" Target="http://www.wtatennis.com/players/player/24266/title/shakhnoza-khatamova" TargetMode="External"/><Relationship Id="rId1" Type="http://schemas.openxmlformats.org/officeDocument/2006/relationships/hyperlink" Target="http://www.wtatennis.com/singles-rankings" TargetMode="External"/><Relationship Id="rId233" Type="http://schemas.openxmlformats.org/officeDocument/2006/relationships/hyperlink" Target="http://www.wtatennis.com/players/player/21708/title/kwan-yau-ng" TargetMode="External"/><Relationship Id="rId440" Type="http://schemas.openxmlformats.org/officeDocument/2006/relationships/hyperlink" Target="http://www.wtatennis.com/players/player/20803/title/sarvinoz-saidhujaeva" TargetMode="External"/><Relationship Id="rId28" Type="http://schemas.openxmlformats.org/officeDocument/2006/relationships/hyperlink" Target="http://www.wtatennis.com/players/player/18190/title/brianna-morgan" TargetMode="External"/><Relationship Id="rId275" Type="http://schemas.openxmlformats.org/officeDocument/2006/relationships/hyperlink" Target="http://www.wtatennis.com/players/player/24524/title/yijia-shao" TargetMode="External"/><Relationship Id="rId300" Type="http://schemas.openxmlformats.org/officeDocument/2006/relationships/hyperlink" Target="http://www.wtatennis.com/players/player/15390/title/almudena-sanz-llaneza-fernandez" TargetMode="External"/><Relationship Id="rId482" Type="http://schemas.openxmlformats.org/officeDocument/2006/relationships/hyperlink" Target="http://www.wtatennis.com/players/player/20738/title/amrita-mukherjee" TargetMode="External"/><Relationship Id="rId81" Type="http://schemas.openxmlformats.org/officeDocument/2006/relationships/hyperlink" Target="http://www.wtatennis.com/players/player/26271/title/margaux-bovy" TargetMode="External"/><Relationship Id="rId135" Type="http://schemas.openxmlformats.org/officeDocument/2006/relationships/hyperlink" Target="http://www.wtatennis.com/players/player/23123/title/adriana-sosnovschi" TargetMode="External"/><Relationship Id="rId177" Type="http://schemas.openxmlformats.org/officeDocument/2006/relationships/hyperlink" Target="http://www.wtatennis.com/players/player/17688/title/petra-uberalova" TargetMode="External"/><Relationship Id="rId342" Type="http://schemas.openxmlformats.org/officeDocument/2006/relationships/hyperlink" Target="http://www.wtatennis.com/players/player/15665/title/zoe-gwen-scandalis" TargetMode="External"/><Relationship Id="rId384" Type="http://schemas.openxmlformats.org/officeDocument/2006/relationships/hyperlink" Target="http://www.wtatennis.com/players/player/16986/title/jasmin-ladurner" TargetMode="External"/><Relationship Id="rId202" Type="http://schemas.openxmlformats.org/officeDocument/2006/relationships/hyperlink" Target="http://www.wtatennis.com/players/player/12517/title/melissa-morales" TargetMode="External"/><Relationship Id="rId244" Type="http://schemas.openxmlformats.org/officeDocument/2006/relationships/hyperlink" Target="http://www.wtatennis.com/players/player/18170/title/beatrice-lombardo" TargetMode="External"/><Relationship Id="rId39" Type="http://schemas.openxmlformats.org/officeDocument/2006/relationships/hyperlink" Target="http://www.wtatennis.com/players/player/14119/title/lisa-maria-moser" TargetMode="External"/><Relationship Id="rId286" Type="http://schemas.openxmlformats.org/officeDocument/2006/relationships/hyperlink" Target="http://www.wtatennis.com/players/player/18108/title/hanna-landener" TargetMode="External"/><Relationship Id="rId451" Type="http://schemas.openxmlformats.org/officeDocument/2006/relationships/hyperlink" Target="http://www.wtatennis.com/players/player/25766/title/laura-rico-garcia" TargetMode="External"/><Relationship Id="rId493" Type="http://schemas.openxmlformats.org/officeDocument/2006/relationships/hyperlink" Target="http://www.wtatennis.com/players/player/28268/title/angelica-raggi" TargetMode="External"/><Relationship Id="rId507" Type="http://schemas.openxmlformats.org/officeDocument/2006/relationships/hyperlink" Target="http://www.wtatennis.com/players/player/22738/title/tamara-tomic" TargetMode="External"/><Relationship Id="rId50" Type="http://schemas.openxmlformats.org/officeDocument/2006/relationships/hyperlink" Target="http://www.wtatennis.com/players/player/16396/title/rosalie-van-der-hoek" TargetMode="External"/><Relationship Id="rId104" Type="http://schemas.openxmlformats.org/officeDocument/2006/relationships/hyperlink" Target="http://www.wtatennis.com/players/player/16511/title/francesca-sella" TargetMode="External"/><Relationship Id="rId146" Type="http://schemas.openxmlformats.org/officeDocument/2006/relationships/hyperlink" Target="http://www.wtatennis.com/players/player/19466/title/eetee-maheta" TargetMode="External"/><Relationship Id="rId188" Type="http://schemas.openxmlformats.org/officeDocument/2006/relationships/hyperlink" Target="http://www.wtatennis.com/players/player/19164/title/sai-chamarthi" TargetMode="External"/><Relationship Id="rId311" Type="http://schemas.openxmlformats.org/officeDocument/2006/relationships/hyperlink" Target="http://www.wtatennis.com/players/player/11842/title/mitsumi-kawasaki" TargetMode="External"/><Relationship Id="rId353" Type="http://schemas.openxmlformats.org/officeDocument/2006/relationships/hyperlink" Target="http://www.wtatennis.com/players/player/24805/title/arina-taluenko" TargetMode="External"/><Relationship Id="rId395" Type="http://schemas.openxmlformats.org/officeDocument/2006/relationships/hyperlink" Target="http://www.wtatennis.com/players/player/18733/title/jasmin-jebawy" TargetMode="External"/><Relationship Id="rId409" Type="http://schemas.openxmlformats.org/officeDocument/2006/relationships/hyperlink" Target="http://www.wtatennis.com/players/player/23890/title/livia-kraus" TargetMode="External"/><Relationship Id="rId92" Type="http://schemas.openxmlformats.org/officeDocument/2006/relationships/hyperlink" Target="http://www.wtatennis.com/players/player/14943/title/sofia-luini" TargetMode="External"/><Relationship Id="rId213" Type="http://schemas.openxmlformats.org/officeDocument/2006/relationships/hyperlink" Target="http://www.wtatennis.com/players/player/18093/title/kristina-ostojic" TargetMode="External"/><Relationship Id="rId420" Type="http://schemas.openxmlformats.org/officeDocument/2006/relationships/hyperlink" Target="http://www.wtatennis.com/players/player/24270/title/vera-sakalouskaya" TargetMode="External"/><Relationship Id="rId255" Type="http://schemas.openxmlformats.org/officeDocument/2006/relationships/hyperlink" Target="http://www.wtatennis.com/players/player/24932/title/anna-procacci" TargetMode="External"/><Relationship Id="rId297" Type="http://schemas.openxmlformats.org/officeDocument/2006/relationships/hyperlink" Target="http://www.wtatennis.com/players/player/23056/title/kaylah-mcphee" TargetMode="External"/><Relationship Id="rId462" Type="http://schemas.openxmlformats.org/officeDocument/2006/relationships/hyperlink" Target="http://www.wtatennis.com/players/player/22277/title/alexia-coutino-castillo" TargetMode="External"/><Relationship Id="rId115" Type="http://schemas.openxmlformats.org/officeDocument/2006/relationships/hyperlink" Target="http://www.wtatennis.com/players/player/26478/title/abigail-desiatnikov" TargetMode="External"/><Relationship Id="rId157" Type="http://schemas.openxmlformats.org/officeDocument/2006/relationships/hyperlink" Target="http://www.wtatennis.com/players/player/16094/title/steffi-distelmans" TargetMode="External"/><Relationship Id="rId322" Type="http://schemas.openxmlformats.org/officeDocument/2006/relationships/hyperlink" Target="http://www.wtatennis.com/players/player/19508/title/quinn-gleason" TargetMode="External"/><Relationship Id="rId364" Type="http://schemas.openxmlformats.org/officeDocument/2006/relationships/hyperlink" Target="http://www.wtatennis.com/players/player/22344/title/dewi-dijkman" TargetMode="External"/><Relationship Id="rId61" Type="http://schemas.openxmlformats.org/officeDocument/2006/relationships/hyperlink" Target="http://www.wtatennis.com/players/player/15206/title/csilla-argyelan" TargetMode="External"/><Relationship Id="rId199" Type="http://schemas.openxmlformats.org/officeDocument/2006/relationships/hyperlink" Target="http://www.wtatennis.com/players/player/21980/title/tina-tehrani" TargetMode="External"/><Relationship Id="rId19" Type="http://schemas.openxmlformats.org/officeDocument/2006/relationships/hyperlink" Target="http://www.wtatennis.com/players/player/18421/title/marie-temin" TargetMode="External"/><Relationship Id="rId224" Type="http://schemas.openxmlformats.org/officeDocument/2006/relationships/hyperlink" Target="http://www.wtatennis.com/players/player/22882/title/mathilde-devits" TargetMode="External"/><Relationship Id="rId266" Type="http://schemas.openxmlformats.org/officeDocument/2006/relationships/hyperlink" Target="http://www.wtatennis.com/players/player/23152/title/anastasia-smirnova" TargetMode="External"/><Relationship Id="rId431" Type="http://schemas.openxmlformats.org/officeDocument/2006/relationships/hyperlink" Target="http://www.wtatennis.com/players/player/26034/title/kristina-kislyak" TargetMode="External"/><Relationship Id="rId473" Type="http://schemas.openxmlformats.org/officeDocument/2006/relationships/hyperlink" Target="http://www.wtatennis.com/players/player/26549/title/nina-kolar" TargetMode="External"/><Relationship Id="rId30" Type="http://schemas.openxmlformats.org/officeDocument/2006/relationships/hyperlink" Target="http://www.wtatennis.com/players/player/22437/title/katarina-jokic" TargetMode="External"/><Relationship Id="rId126" Type="http://schemas.openxmlformats.org/officeDocument/2006/relationships/hyperlink" Target="http://www.wtatennis.com/players/player/17623/title/laura-deigman" TargetMode="External"/><Relationship Id="rId168" Type="http://schemas.openxmlformats.org/officeDocument/2006/relationships/hyperlink" Target="http://www.wtatennis.com/players/player/23628/title/anna-slovakova" TargetMode="External"/><Relationship Id="rId333" Type="http://schemas.openxmlformats.org/officeDocument/2006/relationships/hyperlink" Target="http://www.wtatennis.com/players/player/16888/title/jazzamay-drew" TargetMode="External"/><Relationship Id="rId72" Type="http://schemas.openxmlformats.org/officeDocument/2006/relationships/hyperlink" Target="http://www.wtatennis.com/players/player/26965/title/bojana-markovic" TargetMode="External"/><Relationship Id="rId375" Type="http://schemas.openxmlformats.org/officeDocument/2006/relationships/hyperlink" Target="http://www.wtatennis.com/players/player/24705/title/nika-shytkouskaya" TargetMode="External"/><Relationship Id="rId3" Type="http://schemas.openxmlformats.org/officeDocument/2006/relationships/hyperlink" Target="http://www.wtatennis.com/players/player/21978/title/chiraz-bechri" TargetMode="External"/><Relationship Id="rId235" Type="http://schemas.openxmlformats.org/officeDocument/2006/relationships/hyperlink" Target="http://www.wtatennis.com/players/player/28066/title/ayumi-koshiishi" TargetMode="External"/><Relationship Id="rId277" Type="http://schemas.openxmlformats.org/officeDocument/2006/relationships/hyperlink" Target="http://www.wtatennis.com/players/player/23729/title/emily-seibold" TargetMode="External"/><Relationship Id="rId400" Type="http://schemas.openxmlformats.org/officeDocument/2006/relationships/hyperlink" Target="http://www.wtatennis.com/players/player/27088/title/alessia-dario" TargetMode="External"/><Relationship Id="rId442" Type="http://schemas.openxmlformats.org/officeDocument/2006/relationships/hyperlink" Target="http://www.wtatennis.com/players/player/27093/title/denise-antonela-stoica" TargetMode="External"/><Relationship Id="rId484" Type="http://schemas.openxmlformats.org/officeDocument/2006/relationships/hyperlink" Target="http://www.wtatennis.com/players/player/25046/title/ramya-natarajan" TargetMode="External"/><Relationship Id="rId137" Type="http://schemas.openxmlformats.org/officeDocument/2006/relationships/hyperlink" Target="http://www.wtatennis.com/players/player/16189/title/hyojung-yea" TargetMode="External"/><Relationship Id="rId302" Type="http://schemas.openxmlformats.org/officeDocument/2006/relationships/hyperlink" Target="http://www.wtatennis.com/players/player/19876/title/iana-tishchenko" TargetMode="External"/><Relationship Id="rId344" Type="http://schemas.openxmlformats.org/officeDocument/2006/relationships/hyperlink" Target="http://www.wtatennis.com/players/player/26429/title/veronika-vlkovska" TargetMode="External"/><Relationship Id="rId41" Type="http://schemas.openxmlformats.org/officeDocument/2006/relationships/hyperlink" Target="http://www.wtatennis.com/players/player/23433/title/julia-payola" TargetMode="External"/><Relationship Id="rId83" Type="http://schemas.openxmlformats.org/officeDocument/2006/relationships/hyperlink" Target="http://www.wtatennis.com/players/player/19271/title/yeong-won-jeong" TargetMode="External"/><Relationship Id="rId179" Type="http://schemas.openxmlformats.org/officeDocument/2006/relationships/hyperlink" Target="http://www.wtatennis.com/players/player/17319/title/catherine-harrison" TargetMode="External"/><Relationship Id="rId386" Type="http://schemas.openxmlformats.org/officeDocument/2006/relationships/hyperlink" Target="http://www.wtatennis.com/players/player/23089/title/julie-razafindranaly" TargetMode="External"/><Relationship Id="rId190" Type="http://schemas.openxmlformats.org/officeDocument/2006/relationships/hyperlink" Target="http://www.wtatennis.com/players/player/19433/title/chiara-frapolli" TargetMode="External"/><Relationship Id="rId204" Type="http://schemas.openxmlformats.org/officeDocument/2006/relationships/hyperlink" Target="http://www.wtatennis.com/players/player/12917/title/yurina-koshino" TargetMode="External"/><Relationship Id="rId246" Type="http://schemas.openxmlformats.org/officeDocument/2006/relationships/hyperlink" Target="http://www.wtatennis.com/players/player/15053/title/ofri-lankri" TargetMode="External"/><Relationship Id="rId288" Type="http://schemas.openxmlformats.org/officeDocument/2006/relationships/hyperlink" Target="http://www.wtatennis.com/players/player/14952/title/oleksandra-piskun" TargetMode="External"/><Relationship Id="rId411" Type="http://schemas.openxmlformats.org/officeDocument/2006/relationships/hyperlink" Target="http://www.wtatennis.com/players/player/22519/title/nonna-kurginyan" TargetMode="External"/><Relationship Id="rId453" Type="http://schemas.openxmlformats.org/officeDocument/2006/relationships/hyperlink" Target="http://www.wtatennis.com/players/player/27830/title/salma-abdel-rahim" TargetMode="External"/><Relationship Id="rId509" Type="http://schemas.openxmlformats.org/officeDocument/2006/relationships/hyperlink" Target="http://www.wtatennis.com/players/player/15875/title/malin-ulvefeldt" TargetMode="External"/><Relationship Id="rId106" Type="http://schemas.openxmlformats.org/officeDocument/2006/relationships/hyperlink" Target="http://www.wtatennis.com/players/player/20124/title/zoe-hives" TargetMode="External"/><Relationship Id="rId313" Type="http://schemas.openxmlformats.org/officeDocument/2006/relationships/hyperlink" Target="http://www.wtatennis.com/players/player/17245/title/brandy-mina" TargetMode="External"/><Relationship Id="rId495" Type="http://schemas.openxmlformats.org/officeDocument/2006/relationships/hyperlink" Target="http://www.wtatennis.com/players/player/24364/title/lisa-marie-rioux" TargetMode="External"/><Relationship Id="rId10" Type="http://schemas.openxmlformats.org/officeDocument/2006/relationships/hyperlink" Target="http://www.wtatennis.com/players/player/11492/title/ashley-weinhold" TargetMode="External"/><Relationship Id="rId52" Type="http://schemas.openxmlformats.org/officeDocument/2006/relationships/hyperlink" Target="http://www.wtatennis.com/players/player/16702/title/qianqian-zhao" TargetMode="External"/><Relationship Id="rId94" Type="http://schemas.openxmlformats.org/officeDocument/2006/relationships/hyperlink" Target="http://www.wtatennis.com/players/player/10551/title/keren-shlomo" TargetMode="External"/><Relationship Id="rId148" Type="http://schemas.openxmlformats.org/officeDocument/2006/relationships/hyperlink" Target="http://www.wtatennis.com/players/player/20870/title/verena-hofer" TargetMode="External"/><Relationship Id="rId355" Type="http://schemas.openxmlformats.org/officeDocument/2006/relationships/hyperlink" Target="http://www.wtatennis.com/players/player/24596/title/paula-arias-manjon" TargetMode="External"/><Relationship Id="rId397" Type="http://schemas.openxmlformats.org/officeDocument/2006/relationships/hyperlink" Target="http://www.wtatennis.com/players/player/23029/title/noelia-bouzo-zanotti" TargetMode="External"/><Relationship Id="rId215" Type="http://schemas.openxmlformats.org/officeDocument/2006/relationships/hyperlink" Target="http://www.wtatennis.com/players/player/26353/title/natalie-kallmunzerova" TargetMode="External"/><Relationship Id="rId257" Type="http://schemas.openxmlformats.org/officeDocument/2006/relationships/hyperlink" Target="http://www.wtatennis.com/players/player/16774/title/sharrmadaa-baluu" TargetMode="External"/><Relationship Id="rId422" Type="http://schemas.openxmlformats.org/officeDocument/2006/relationships/hyperlink" Target="http://www.wtatennis.com/players/player/17040/title/liniques-theron" TargetMode="External"/><Relationship Id="rId464" Type="http://schemas.openxmlformats.org/officeDocument/2006/relationships/hyperlink" Target="http://www.wtatennis.com/players/player/25141/title/mayar-eltony" TargetMode="External"/><Relationship Id="rId299" Type="http://schemas.openxmlformats.org/officeDocument/2006/relationships/hyperlink" Target="http://www.wtatennis.com/players/player/21279/title/rafaela-rodrigues-dos-sa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B9" sqref="B9"/>
    </sheetView>
  </sheetViews>
  <sheetFormatPr defaultRowHeight="15" x14ac:dyDescent="0.25"/>
  <cols>
    <col min="1" max="1" width="13.140625" customWidth="1"/>
    <col min="2" max="2" width="18.140625" customWidth="1"/>
    <col min="3" max="10" width="7.7109375" customWidth="1"/>
    <col min="11" max="11" width="8.7109375" customWidth="1"/>
    <col min="12" max="14" width="9.7109375" customWidth="1"/>
    <col min="15" max="15" width="3" customWidth="1"/>
    <col min="16" max="16" width="5.5703125" bestFit="1" customWidth="1"/>
    <col min="17" max="17" width="9.28515625" customWidth="1"/>
    <col min="18" max="100" width="3" customWidth="1"/>
    <col min="101" max="957" width="4" customWidth="1"/>
    <col min="958" max="1015" width="5" customWidth="1"/>
    <col min="1016" max="1016" width="11.28515625" bestFit="1" customWidth="1"/>
  </cols>
  <sheetData>
    <row r="1" spans="1:16" x14ac:dyDescent="0.25">
      <c r="C1">
        <v>365</v>
      </c>
    </row>
    <row r="3" spans="1:16" x14ac:dyDescent="0.25">
      <c r="A3" s="11" t="s">
        <v>1403</v>
      </c>
      <c r="B3" t="s">
        <v>1418</v>
      </c>
    </row>
    <row r="4" spans="1:16" x14ac:dyDescent="0.25">
      <c r="A4" s="12" t="s">
        <v>1416</v>
      </c>
      <c r="B4" s="14">
        <v>3.7125507604210926E-2</v>
      </c>
    </row>
    <row r="5" spans="1:16" x14ac:dyDescent="0.25">
      <c r="A5" s="12" t="s">
        <v>1411</v>
      </c>
      <c r="B5" s="14">
        <v>0.12559016981741036</v>
      </c>
      <c r="P5" s="14"/>
    </row>
    <row r="6" spans="1:16" x14ac:dyDescent="0.25">
      <c r="A6" s="12" t="s">
        <v>1408</v>
      </c>
      <c r="B6" s="14">
        <v>0.20517482464676548</v>
      </c>
      <c r="P6" s="14"/>
    </row>
    <row r="7" spans="1:16" x14ac:dyDescent="0.25">
      <c r="A7" s="12" t="s">
        <v>1407</v>
      </c>
      <c r="B7" s="14">
        <v>0.29362850973083721</v>
      </c>
      <c r="P7" s="14"/>
    </row>
    <row r="8" spans="1:16" x14ac:dyDescent="0.25">
      <c r="A8" s="12" t="s">
        <v>1409</v>
      </c>
      <c r="B8" s="14">
        <v>0.37465248418533442</v>
      </c>
      <c r="P8" s="14"/>
    </row>
    <row r="9" spans="1:16" x14ac:dyDescent="0.25">
      <c r="A9" s="12" t="s">
        <v>1405</v>
      </c>
      <c r="B9" s="16">
        <v>0.45883806699626151</v>
      </c>
      <c r="P9" s="14"/>
    </row>
    <row r="10" spans="1:16" x14ac:dyDescent="0.25">
      <c r="A10" s="12" t="s">
        <v>1412</v>
      </c>
      <c r="B10" s="14">
        <v>0.54141881045653761</v>
      </c>
      <c r="P10" s="14"/>
    </row>
    <row r="11" spans="1:16" x14ac:dyDescent="0.25">
      <c r="A11" s="12" t="s">
        <v>1413</v>
      </c>
      <c r="B11" s="14">
        <v>0.62234096460273602</v>
      </c>
      <c r="P11" s="14"/>
    </row>
    <row r="12" spans="1:16" x14ac:dyDescent="0.25">
      <c r="A12" s="12" t="s">
        <v>1410</v>
      </c>
      <c r="B12" s="14">
        <v>0.71107759923258773</v>
      </c>
      <c r="P12" s="14"/>
    </row>
    <row r="13" spans="1:16" x14ac:dyDescent="0.25">
      <c r="A13" s="12" t="s">
        <v>1414</v>
      </c>
      <c r="B13" s="14">
        <v>0.79225460403616654</v>
      </c>
      <c r="P13" s="14"/>
    </row>
    <row r="14" spans="1:16" x14ac:dyDescent="0.25">
      <c r="A14" s="12" t="s">
        <v>1415</v>
      </c>
      <c r="B14" s="14">
        <v>0.87598971355141386</v>
      </c>
      <c r="P14" s="14"/>
    </row>
    <row r="15" spans="1:16" x14ac:dyDescent="0.25">
      <c r="A15" s="12" t="s">
        <v>1406</v>
      </c>
      <c r="B15" s="14">
        <v>0.93573159032991948</v>
      </c>
      <c r="P15" s="14"/>
    </row>
    <row r="16" spans="1:16" x14ac:dyDescent="0.25">
      <c r="A16" s="12" t="s">
        <v>1404</v>
      </c>
      <c r="B16" s="14">
        <v>0.47264811458429967</v>
      </c>
      <c r="P16" s="14"/>
    </row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M131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3" sqref="E3"/>
    </sheetView>
  </sheetViews>
  <sheetFormatPr defaultColWidth="9.5703125" defaultRowHeight="15" x14ac:dyDescent="0.25"/>
  <cols>
    <col min="2" max="2" width="4.85546875" style="4" bestFit="1" customWidth="1"/>
    <col min="3" max="3" width="25.7109375" style="5" bestFit="1" customWidth="1"/>
    <col min="4" max="4" width="19.5703125" style="4" bestFit="1" customWidth="1"/>
    <col min="5" max="5" width="10.140625" style="4" bestFit="1" customWidth="1"/>
    <col min="6" max="6" width="5" style="4" bestFit="1" customWidth="1"/>
    <col min="7" max="7" width="12.42578125" style="4" bestFit="1" customWidth="1"/>
    <col min="8" max="8" width="15.7109375" bestFit="1" customWidth="1"/>
    <col min="9" max="9" width="10.7109375" style="15" bestFit="1" customWidth="1"/>
    <col min="13" max="13" width="41.5703125" bestFit="1" customWidth="1"/>
  </cols>
  <sheetData>
    <row r="2" spans="1:13" x14ac:dyDescent="0.25">
      <c r="B2" s="4" t="s">
        <v>247</v>
      </c>
      <c r="C2" s="5" t="s">
        <v>248</v>
      </c>
      <c r="D2" s="4" t="s">
        <v>249</v>
      </c>
      <c r="E2" s="4" t="s">
        <v>250</v>
      </c>
      <c r="F2" s="4" t="s">
        <v>251</v>
      </c>
      <c r="G2" s="4" t="s">
        <v>252</v>
      </c>
      <c r="H2" s="4" t="s">
        <v>1417</v>
      </c>
      <c r="M2" s="3" t="s">
        <v>253</v>
      </c>
    </row>
    <row r="3" spans="1:13" x14ac:dyDescent="0.25">
      <c r="A3" s="1"/>
      <c r="B3" s="4">
        <v>1</v>
      </c>
      <c r="C3" s="6" t="s">
        <v>0</v>
      </c>
      <c r="D3" s="7" t="s">
        <v>1</v>
      </c>
      <c r="E3" s="8">
        <v>32160</v>
      </c>
      <c r="F3" s="7">
        <v>9080</v>
      </c>
      <c r="G3" s="7">
        <v>21</v>
      </c>
      <c r="H3" s="14">
        <f>(_xlfn.DAYS(E3,K3)+1)/_xlfn.DAYS(J3,K3)</f>
        <v>4.9180327868852458E-2</v>
      </c>
      <c r="J3" s="13">
        <f>DATE(YEAR(E3)+1,1,1)</f>
        <v>32509</v>
      </c>
      <c r="K3" s="13">
        <f>DATE(YEAR(E3),1,1)</f>
        <v>32143</v>
      </c>
      <c r="L3" s="13"/>
      <c r="M3" t="s">
        <v>879</v>
      </c>
    </row>
    <row r="4" spans="1:13" x14ac:dyDescent="0.25">
      <c r="A4" s="1"/>
      <c r="B4" s="7">
        <v>2</v>
      </c>
      <c r="C4" s="6" t="s">
        <v>2</v>
      </c>
      <c r="D4" s="7" t="s">
        <v>3</v>
      </c>
      <c r="E4" s="8">
        <v>29855</v>
      </c>
      <c r="F4" s="7">
        <v>7050</v>
      </c>
      <c r="G4" s="7">
        <v>14</v>
      </c>
      <c r="H4" s="14">
        <f>(_xlfn.DAYS(E4,K4)+1)/_xlfn.DAYS(J4,K4)</f>
        <v>0.73698630136986298</v>
      </c>
      <c r="J4" s="13">
        <f t="shared" ref="J4:J67" si="0">DATE(YEAR(E4)+1,1,1)</f>
        <v>29952</v>
      </c>
      <c r="K4" s="13">
        <f t="shared" ref="K4:K67" si="1">DATE(YEAR(E4),1,1)</f>
        <v>29587</v>
      </c>
    </row>
    <row r="5" spans="1:13" x14ac:dyDescent="0.25">
      <c r="A5" s="1"/>
      <c r="B5" s="7">
        <v>3</v>
      </c>
      <c r="C5" s="6" t="s">
        <v>4</v>
      </c>
      <c r="D5" s="7" t="s">
        <v>5</v>
      </c>
      <c r="E5" s="8">
        <v>32573</v>
      </c>
      <c r="F5" s="7">
        <v>5600</v>
      </c>
      <c r="G5" s="7">
        <v>20</v>
      </c>
      <c r="H5" s="14">
        <f>(_xlfn.DAYS(E5,K5)+1)/_xlfn.DAYS(J5,K5)</f>
        <v>0.17808219178082191</v>
      </c>
      <c r="J5" s="13">
        <f t="shared" si="0"/>
        <v>32874</v>
      </c>
      <c r="K5" s="13">
        <f t="shared" si="1"/>
        <v>32509</v>
      </c>
    </row>
    <row r="6" spans="1:13" x14ac:dyDescent="0.25">
      <c r="A6" s="1"/>
      <c r="B6" s="7">
        <v>4</v>
      </c>
      <c r="C6" s="6" t="s">
        <v>6</v>
      </c>
      <c r="D6" s="7" t="s">
        <v>7</v>
      </c>
      <c r="E6" s="8">
        <v>33508</v>
      </c>
      <c r="F6" s="7">
        <v>5228</v>
      </c>
      <c r="G6" s="7">
        <v>18</v>
      </c>
      <c r="H6" s="14">
        <f>(_xlfn.DAYS(E6,K6)+1)/_xlfn.DAYS(J6,K6)</f>
        <v>0.73972602739726023</v>
      </c>
      <c r="J6" s="13">
        <f t="shared" si="0"/>
        <v>33604</v>
      </c>
      <c r="K6" s="13">
        <f t="shared" si="1"/>
        <v>33239</v>
      </c>
    </row>
    <row r="7" spans="1:13" x14ac:dyDescent="0.25">
      <c r="A7" s="1"/>
      <c r="B7" s="7">
        <v>5</v>
      </c>
      <c r="C7" s="6" t="s">
        <v>8</v>
      </c>
      <c r="D7" s="7" t="s">
        <v>9</v>
      </c>
      <c r="E7" s="8">
        <v>32634</v>
      </c>
      <c r="F7" s="7">
        <v>4875</v>
      </c>
      <c r="G7" s="7">
        <v>23</v>
      </c>
      <c r="H7" s="14">
        <f>(_xlfn.DAYS(E7,K7)+1)/_xlfn.DAYS(J7,K7)</f>
        <v>0.34520547945205482</v>
      </c>
      <c r="J7" s="13">
        <f t="shared" si="0"/>
        <v>32874</v>
      </c>
      <c r="K7" s="13">
        <f t="shared" si="1"/>
        <v>32509</v>
      </c>
    </row>
    <row r="8" spans="1:13" x14ac:dyDescent="0.25">
      <c r="A8" s="1"/>
      <c r="B8" s="7">
        <v>6</v>
      </c>
      <c r="C8" s="6" t="s">
        <v>10</v>
      </c>
      <c r="D8" s="7" t="s">
        <v>11</v>
      </c>
      <c r="E8" s="8">
        <v>33684</v>
      </c>
      <c r="F8" s="7">
        <v>4600</v>
      </c>
      <c r="G8" s="7">
        <v>22</v>
      </c>
      <c r="H8" s="14">
        <f>(_xlfn.DAYS(E8,K8)+1)/_xlfn.DAYS(J8,K8)</f>
        <v>0.22131147540983606</v>
      </c>
      <c r="J8" s="13">
        <f t="shared" si="0"/>
        <v>33970</v>
      </c>
      <c r="K8" s="13">
        <f t="shared" si="1"/>
        <v>33604</v>
      </c>
    </row>
    <row r="9" spans="1:13" x14ac:dyDescent="0.25">
      <c r="A9" s="1"/>
      <c r="B9" s="7">
        <v>7</v>
      </c>
      <c r="C9" s="6" t="s">
        <v>12</v>
      </c>
      <c r="D9" s="7" t="s">
        <v>13</v>
      </c>
      <c r="E9" s="8">
        <v>34250</v>
      </c>
      <c r="F9" s="7">
        <v>4236</v>
      </c>
      <c r="G9" s="7">
        <v>20</v>
      </c>
      <c r="H9" s="14">
        <f>(_xlfn.DAYS(E9,K9)+1)/_xlfn.DAYS(J9,K9)</f>
        <v>0.76986301369863008</v>
      </c>
      <c r="J9" s="13">
        <f t="shared" si="0"/>
        <v>34335</v>
      </c>
      <c r="K9" s="13">
        <f t="shared" si="1"/>
        <v>33970</v>
      </c>
    </row>
    <row r="10" spans="1:13" x14ac:dyDescent="0.25">
      <c r="A10" s="1"/>
      <c r="B10" s="7">
        <v>8</v>
      </c>
      <c r="C10" s="6" t="s">
        <v>14</v>
      </c>
      <c r="D10" s="7" t="s">
        <v>3</v>
      </c>
      <c r="E10" s="8">
        <v>34747</v>
      </c>
      <c r="F10" s="7">
        <v>4137</v>
      </c>
      <c r="G10" s="7">
        <v>16</v>
      </c>
      <c r="H10" s="14">
        <f>(_xlfn.DAYS(E10,K10)+1)/_xlfn.DAYS(J10,K10)</f>
        <v>0.13150684931506848</v>
      </c>
      <c r="J10" s="13">
        <f t="shared" si="0"/>
        <v>35065</v>
      </c>
      <c r="K10" s="13">
        <f t="shared" si="1"/>
        <v>34700</v>
      </c>
    </row>
    <row r="11" spans="1:13" x14ac:dyDescent="0.25">
      <c r="A11" s="1"/>
      <c r="B11" s="7">
        <v>9</v>
      </c>
      <c r="C11" s="6" t="s">
        <v>15</v>
      </c>
      <c r="D11" s="7" t="s">
        <v>16</v>
      </c>
      <c r="E11" s="8">
        <v>31225</v>
      </c>
      <c r="F11" s="7">
        <v>4115</v>
      </c>
      <c r="G11" s="7">
        <v>21</v>
      </c>
      <c r="H11" s="14">
        <f>(_xlfn.DAYS(E11,K11)+1)/_xlfn.DAYS(J11,K11)</f>
        <v>0.48767123287671232</v>
      </c>
      <c r="J11" s="13">
        <f t="shared" si="0"/>
        <v>31413</v>
      </c>
      <c r="K11" s="13">
        <f t="shared" si="1"/>
        <v>31048</v>
      </c>
    </row>
    <row r="12" spans="1:13" x14ac:dyDescent="0.25">
      <c r="A12" s="1"/>
      <c r="B12" s="7">
        <v>10</v>
      </c>
      <c r="C12" s="6" t="s">
        <v>17</v>
      </c>
      <c r="D12" s="7" t="s">
        <v>18</v>
      </c>
      <c r="E12" s="8">
        <v>33375</v>
      </c>
      <c r="F12" s="7">
        <v>3640</v>
      </c>
      <c r="G12" s="7">
        <v>23</v>
      </c>
      <c r="H12" s="14">
        <f>(_xlfn.DAYS(E12,K12)+1)/_xlfn.DAYS(J12,K12)</f>
        <v>0.37534246575342467</v>
      </c>
      <c r="J12" s="13">
        <f t="shared" si="0"/>
        <v>33604</v>
      </c>
      <c r="K12" s="13">
        <f t="shared" si="1"/>
        <v>33239</v>
      </c>
    </row>
    <row r="13" spans="1:13" x14ac:dyDescent="0.25">
      <c r="A13" s="1"/>
      <c r="B13" s="7">
        <v>11</v>
      </c>
      <c r="C13" s="6" t="s">
        <v>19</v>
      </c>
      <c r="D13" s="7" t="s">
        <v>11</v>
      </c>
      <c r="E13" s="8">
        <v>32940</v>
      </c>
      <c r="F13" s="7">
        <v>3485</v>
      </c>
      <c r="G13" s="7">
        <v>22</v>
      </c>
      <c r="H13" s="14">
        <f>(_xlfn.DAYS(E13,K13)+1)/_xlfn.DAYS(J13,K13)</f>
        <v>0.18356164383561643</v>
      </c>
      <c r="J13" s="13">
        <f t="shared" si="0"/>
        <v>33239</v>
      </c>
      <c r="K13" s="13">
        <f t="shared" si="1"/>
        <v>32874</v>
      </c>
    </row>
    <row r="14" spans="1:13" x14ac:dyDescent="0.25">
      <c r="A14" s="1"/>
      <c r="B14" s="7">
        <v>12</v>
      </c>
      <c r="C14" s="6" t="s">
        <v>20</v>
      </c>
      <c r="D14" s="7" t="s">
        <v>13</v>
      </c>
      <c r="E14" s="8">
        <v>32389</v>
      </c>
      <c r="F14" s="7">
        <v>3070</v>
      </c>
      <c r="G14" s="7">
        <v>23</v>
      </c>
      <c r="H14" s="14">
        <f>(_xlfn.DAYS(E14,K14)+1)/_xlfn.DAYS(J14,K14)</f>
        <v>0.67486338797814205</v>
      </c>
      <c r="J14" s="13">
        <f t="shared" si="0"/>
        <v>32509</v>
      </c>
      <c r="K14" s="13">
        <f t="shared" si="1"/>
        <v>32143</v>
      </c>
    </row>
    <row r="15" spans="1:13" x14ac:dyDescent="0.25">
      <c r="A15" s="1"/>
      <c r="B15" s="7">
        <v>13</v>
      </c>
      <c r="C15" s="6" t="s">
        <v>21</v>
      </c>
      <c r="D15" s="7" t="s">
        <v>22</v>
      </c>
      <c r="E15" s="8">
        <v>32720</v>
      </c>
      <c r="F15" s="7">
        <v>3061</v>
      </c>
      <c r="G15" s="7">
        <v>12</v>
      </c>
      <c r="H15" s="14">
        <f>(_xlfn.DAYS(E15,K15)+1)/_xlfn.DAYS(J15,K15)</f>
        <v>0.58082191780821912</v>
      </c>
      <c r="J15" s="13">
        <f t="shared" si="0"/>
        <v>32874</v>
      </c>
      <c r="K15" s="13">
        <f t="shared" si="1"/>
        <v>32509</v>
      </c>
    </row>
    <row r="16" spans="1:13" x14ac:dyDescent="0.25">
      <c r="A16" s="1"/>
      <c r="B16" s="7">
        <v>14</v>
      </c>
      <c r="C16" s="6" t="s">
        <v>23</v>
      </c>
      <c r="D16" s="7" t="s">
        <v>24</v>
      </c>
      <c r="E16" s="8">
        <v>34589</v>
      </c>
      <c r="F16" s="7">
        <v>2895</v>
      </c>
      <c r="G16" s="7">
        <v>22</v>
      </c>
      <c r="H16" s="14">
        <f>(_xlfn.DAYS(E16,K16)+1)/_xlfn.DAYS(J16,K16)</f>
        <v>0.69863013698630139</v>
      </c>
      <c r="J16" s="13">
        <f t="shared" si="0"/>
        <v>34700</v>
      </c>
      <c r="K16" s="13">
        <f t="shared" si="1"/>
        <v>34335</v>
      </c>
    </row>
    <row r="17" spans="1:11" x14ac:dyDescent="0.25">
      <c r="A17" s="1"/>
      <c r="B17" s="7">
        <v>15</v>
      </c>
      <c r="C17" s="6" t="s">
        <v>25</v>
      </c>
      <c r="D17" s="7" t="s">
        <v>26</v>
      </c>
      <c r="E17" s="8">
        <v>32667</v>
      </c>
      <c r="F17" s="7">
        <v>2347</v>
      </c>
      <c r="G17" s="7">
        <v>19</v>
      </c>
      <c r="H17" s="14">
        <f>(_xlfn.DAYS(E17,K17)+1)/_xlfn.DAYS(J17,K17)</f>
        <v>0.43561643835616437</v>
      </c>
      <c r="J17" s="13">
        <f t="shared" si="0"/>
        <v>32874</v>
      </c>
      <c r="K17" s="13">
        <f t="shared" si="1"/>
        <v>32509</v>
      </c>
    </row>
    <row r="18" spans="1:11" x14ac:dyDescent="0.25">
      <c r="A18" s="1"/>
      <c r="B18" s="7">
        <v>16</v>
      </c>
      <c r="C18" s="6" t="s">
        <v>27</v>
      </c>
      <c r="D18" s="7" t="s">
        <v>16</v>
      </c>
      <c r="E18" s="8">
        <v>31625</v>
      </c>
      <c r="F18" s="7">
        <v>2252</v>
      </c>
      <c r="G18" s="7">
        <v>20</v>
      </c>
      <c r="H18" s="14">
        <f>(_xlfn.DAYS(E18,K18)+1)/_xlfn.DAYS(J18,K18)</f>
        <v>0.58356164383561648</v>
      </c>
      <c r="J18" s="13">
        <f t="shared" si="0"/>
        <v>31778</v>
      </c>
      <c r="K18" s="13">
        <f t="shared" si="1"/>
        <v>31413</v>
      </c>
    </row>
    <row r="19" spans="1:11" x14ac:dyDescent="0.25">
      <c r="A19" s="1"/>
      <c r="B19" s="7">
        <v>17</v>
      </c>
      <c r="C19" s="6" t="s">
        <v>28</v>
      </c>
      <c r="D19" s="7" t="s">
        <v>3</v>
      </c>
      <c r="E19" s="8">
        <v>29389</v>
      </c>
      <c r="F19" s="7">
        <v>2240</v>
      </c>
      <c r="G19" s="7">
        <v>17</v>
      </c>
      <c r="H19" s="14">
        <f>(_xlfn.DAYS(E19,K19)+1)/_xlfn.DAYS(J19,K19)</f>
        <v>0.46174863387978143</v>
      </c>
      <c r="J19" s="13">
        <f t="shared" si="0"/>
        <v>29587</v>
      </c>
      <c r="K19" s="13">
        <f t="shared" si="1"/>
        <v>29221</v>
      </c>
    </row>
    <row r="20" spans="1:11" x14ac:dyDescent="0.25">
      <c r="A20" s="1"/>
      <c r="B20" s="7">
        <v>18</v>
      </c>
      <c r="C20" s="6" t="s">
        <v>29</v>
      </c>
      <c r="D20" s="7" t="s">
        <v>30</v>
      </c>
      <c r="E20" s="8">
        <v>30365</v>
      </c>
      <c r="F20" s="7">
        <v>2210</v>
      </c>
      <c r="G20" s="7">
        <v>23</v>
      </c>
      <c r="H20" s="14">
        <f>(_xlfn.DAYS(E20,K20)+1)/_xlfn.DAYS(J20,K20)</f>
        <v>0.13424657534246576</v>
      </c>
      <c r="J20" s="13">
        <f t="shared" si="0"/>
        <v>30682</v>
      </c>
      <c r="K20" s="13">
        <f t="shared" si="1"/>
        <v>30317</v>
      </c>
    </row>
    <row r="21" spans="1:11" x14ac:dyDescent="0.25">
      <c r="A21" s="1"/>
      <c r="B21" s="7">
        <v>19</v>
      </c>
      <c r="C21" s="6" t="s">
        <v>31</v>
      </c>
      <c r="D21" s="7" t="s">
        <v>32</v>
      </c>
      <c r="E21" s="8">
        <v>33065</v>
      </c>
      <c r="F21" s="7">
        <v>2185</v>
      </c>
      <c r="G21" s="7">
        <v>22</v>
      </c>
      <c r="H21" s="14">
        <f>(_xlfn.DAYS(E21,K21)+1)/_xlfn.DAYS(J21,K21)</f>
        <v>0.52602739726027392</v>
      </c>
      <c r="J21" s="13">
        <f t="shared" si="0"/>
        <v>33239</v>
      </c>
      <c r="K21" s="13">
        <f t="shared" si="1"/>
        <v>32874</v>
      </c>
    </row>
    <row r="22" spans="1:11" x14ac:dyDescent="0.25">
      <c r="A22" s="1"/>
      <c r="B22" s="7">
        <v>20</v>
      </c>
      <c r="C22" s="6" t="s">
        <v>33</v>
      </c>
      <c r="D22" s="7" t="s">
        <v>11</v>
      </c>
      <c r="E22" s="8">
        <v>31499</v>
      </c>
      <c r="F22" s="7">
        <v>2170</v>
      </c>
      <c r="G22" s="7">
        <v>22</v>
      </c>
      <c r="H22" s="14">
        <f>(_xlfn.DAYS(E22,K22)+1)/_xlfn.DAYS(J22,K22)</f>
        <v>0.23835616438356164</v>
      </c>
      <c r="J22" s="13">
        <f t="shared" si="0"/>
        <v>31778</v>
      </c>
      <c r="K22" s="13">
        <f t="shared" si="1"/>
        <v>31413</v>
      </c>
    </row>
    <row r="23" spans="1:11" x14ac:dyDescent="0.25">
      <c r="A23" s="1"/>
      <c r="B23" s="7">
        <v>21</v>
      </c>
      <c r="C23" s="6" t="s">
        <v>34</v>
      </c>
      <c r="D23" s="7" t="s">
        <v>35</v>
      </c>
      <c r="E23" s="8">
        <v>30771</v>
      </c>
      <c r="F23" s="7">
        <v>2115</v>
      </c>
      <c r="G23" s="7">
        <v>21</v>
      </c>
      <c r="H23" s="14">
        <f>(_xlfn.DAYS(E23,K23)+1)/_xlfn.DAYS(J23,K23)</f>
        <v>0.24590163934426229</v>
      </c>
      <c r="J23" s="13">
        <f t="shared" si="0"/>
        <v>31048</v>
      </c>
      <c r="K23" s="13">
        <f t="shared" si="1"/>
        <v>30682</v>
      </c>
    </row>
    <row r="24" spans="1:11" x14ac:dyDescent="0.25">
      <c r="A24" s="1"/>
      <c r="B24" s="7">
        <v>22</v>
      </c>
      <c r="C24" s="6" t="s">
        <v>36</v>
      </c>
      <c r="D24" s="7" t="s">
        <v>37</v>
      </c>
      <c r="E24" s="8">
        <v>33582</v>
      </c>
      <c r="F24" s="7">
        <v>1977</v>
      </c>
      <c r="G24" s="7">
        <v>22</v>
      </c>
      <c r="H24" s="14">
        <f>(_xlfn.DAYS(E24,K24)+1)/_xlfn.DAYS(J24,K24)</f>
        <v>0.94246575342465755</v>
      </c>
      <c r="J24" s="13">
        <f t="shared" si="0"/>
        <v>33604</v>
      </c>
      <c r="K24" s="13">
        <f t="shared" si="1"/>
        <v>33239</v>
      </c>
    </row>
    <row r="25" spans="1:11" x14ac:dyDescent="0.25">
      <c r="A25" s="1"/>
      <c r="B25" s="7">
        <v>23</v>
      </c>
      <c r="C25" s="6" t="s">
        <v>38</v>
      </c>
      <c r="D25" s="7" t="s">
        <v>39</v>
      </c>
      <c r="E25" s="8">
        <v>32529</v>
      </c>
      <c r="F25" s="7">
        <v>1860</v>
      </c>
      <c r="G25" s="7">
        <v>23</v>
      </c>
      <c r="H25" s="14">
        <f>(_xlfn.DAYS(E25,K25)+1)/_xlfn.DAYS(J25,K25)</f>
        <v>5.7534246575342465E-2</v>
      </c>
      <c r="J25" s="13">
        <f t="shared" si="0"/>
        <v>32874</v>
      </c>
      <c r="K25" s="13">
        <f t="shared" si="1"/>
        <v>32509</v>
      </c>
    </row>
    <row r="26" spans="1:11" x14ac:dyDescent="0.25">
      <c r="A26" s="1"/>
      <c r="B26" s="7">
        <v>24</v>
      </c>
      <c r="C26" s="6" t="s">
        <v>40</v>
      </c>
      <c r="D26" s="7" t="s">
        <v>41</v>
      </c>
      <c r="E26" s="8">
        <v>34258</v>
      </c>
      <c r="F26" s="7">
        <v>1765</v>
      </c>
      <c r="G26" s="7">
        <v>26</v>
      </c>
      <c r="H26" s="14">
        <f>(_xlfn.DAYS(E26,K26)+1)/_xlfn.DAYS(J26,K26)</f>
        <v>0.79178082191780819</v>
      </c>
      <c r="J26" s="13">
        <f t="shared" si="0"/>
        <v>34335</v>
      </c>
      <c r="K26" s="13">
        <f t="shared" si="1"/>
        <v>33970</v>
      </c>
    </row>
    <row r="27" spans="1:11" x14ac:dyDescent="0.25">
      <c r="A27" s="1"/>
      <c r="B27" s="7">
        <v>25</v>
      </c>
      <c r="C27" s="6" t="s">
        <v>42</v>
      </c>
      <c r="D27" s="7" t="s">
        <v>35</v>
      </c>
      <c r="E27" s="8">
        <v>34398</v>
      </c>
      <c r="F27" s="7">
        <v>1665</v>
      </c>
      <c r="G27" s="7">
        <v>20</v>
      </c>
      <c r="H27" s="14">
        <f>(_xlfn.DAYS(E27,K27)+1)/_xlfn.DAYS(J27,K27)</f>
        <v>0.17534246575342466</v>
      </c>
      <c r="J27" s="13">
        <f t="shared" si="0"/>
        <v>34700</v>
      </c>
      <c r="K27" s="13">
        <f t="shared" si="1"/>
        <v>34335</v>
      </c>
    </row>
    <row r="28" spans="1:11" x14ac:dyDescent="0.25">
      <c r="A28" s="1"/>
      <c r="B28" s="7">
        <v>26</v>
      </c>
      <c r="C28" s="6" t="s">
        <v>43</v>
      </c>
      <c r="D28" s="7" t="s">
        <v>16</v>
      </c>
      <c r="E28" s="8">
        <v>35557</v>
      </c>
      <c r="F28" s="7">
        <v>1630</v>
      </c>
      <c r="G28" s="7">
        <v>21</v>
      </c>
      <c r="H28" s="14">
        <f>(_xlfn.DAYS(E28,K28)+1)/_xlfn.DAYS(J28,K28)</f>
        <v>0.34794520547945207</v>
      </c>
      <c r="J28" s="13">
        <f t="shared" si="0"/>
        <v>35796</v>
      </c>
      <c r="K28" s="13">
        <f t="shared" si="1"/>
        <v>35431</v>
      </c>
    </row>
    <row r="29" spans="1:11" x14ac:dyDescent="0.25">
      <c r="A29" s="1"/>
      <c r="B29" s="7">
        <v>27</v>
      </c>
      <c r="C29" s="6" t="s">
        <v>44</v>
      </c>
      <c r="D29" s="7" t="s">
        <v>16</v>
      </c>
      <c r="E29" s="8">
        <v>33422</v>
      </c>
      <c r="F29" s="7">
        <v>1620</v>
      </c>
      <c r="G29" s="7">
        <v>23</v>
      </c>
      <c r="H29" s="14">
        <f>(_xlfn.DAYS(E29,K29)+1)/_xlfn.DAYS(J29,K29)</f>
        <v>0.50410958904109593</v>
      </c>
      <c r="J29" s="13">
        <f t="shared" si="0"/>
        <v>33604</v>
      </c>
      <c r="K29" s="13">
        <f t="shared" si="1"/>
        <v>33239</v>
      </c>
    </row>
    <row r="30" spans="1:11" x14ac:dyDescent="0.25">
      <c r="A30" s="1"/>
      <c r="B30" s="7">
        <v>28</v>
      </c>
      <c r="C30" s="6" t="s">
        <v>45</v>
      </c>
      <c r="D30" s="7" t="s">
        <v>46</v>
      </c>
      <c r="E30" s="8">
        <v>34099</v>
      </c>
      <c r="F30" s="7">
        <v>1575</v>
      </c>
      <c r="G30" s="7">
        <v>26</v>
      </c>
      <c r="H30" s="14">
        <f>(_xlfn.DAYS(E30,K30)+1)/_xlfn.DAYS(J30,K30)</f>
        <v>0.35616438356164382</v>
      </c>
      <c r="J30" s="13">
        <f t="shared" si="0"/>
        <v>34335</v>
      </c>
      <c r="K30" s="13">
        <f t="shared" si="1"/>
        <v>33970</v>
      </c>
    </row>
    <row r="31" spans="1:11" x14ac:dyDescent="0.25">
      <c r="A31" s="1"/>
      <c r="B31" s="7">
        <v>29</v>
      </c>
      <c r="C31" s="6" t="s">
        <v>47</v>
      </c>
      <c r="D31" s="7" t="s">
        <v>7</v>
      </c>
      <c r="E31" s="8">
        <v>33111</v>
      </c>
      <c r="F31" s="7">
        <v>1531</v>
      </c>
      <c r="G31" s="7">
        <v>21</v>
      </c>
      <c r="H31" s="14">
        <f>(_xlfn.DAYS(E31,K31)+1)/_xlfn.DAYS(J31,K31)</f>
        <v>0.65205479452054793</v>
      </c>
      <c r="J31" s="13">
        <f t="shared" si="0"/>
        <v>33239</v>
      </c>
      <c r="K31" s="13">
        <f t="shared" si="1"/>
        <v>32874</v>
      </c>
    </row>
    <row r="32" spans="1:11" x14ac:dyDescent="0.25">
      <c r="A32" s="1"/>
      <c r="B32" s="7">
        <v>30</v>
      </c>
      <c r="C32" s="6" t="s">
        <v>48</v>
      </c>
      <c r="D32" s="7" t="s">
        <v>16</v>
      </c>
      <c r="E32" s="8">
        <v>32301</v>
      </c>
      <c r="F32" s="7">
        <v>1530</v>
      </c>
      <c r="G32" s="7">
        <v>20</v>
      </c>
      <c r="H32" s="14">
        <f>(_xlfn.DAYS(E32,K32)+1)/_xlfn.DAYS(J32,K32)</f>
        <v>0.4344262295081967</v>
      </c>
      <c r="J32" s="13">
        <f t="shared" si="0"/>
        <v>32509</v>
      </c>
      <c r="K32" s="13">
        <f t="shared" si="1"/>
        <v>32143</v>
      </c>
    </row>
    <row r="33" spans="1:11" x14ac:dyDescent="0.25">
      <c r="A33" s="1"/>
      <c r="B33" s="7">
        <v>31</v>
      </c>
      <c r="C33" s="6" t="s">
        <v>49</v>
      </c>
      <c r="D33" s="7" t="s">
        <v>1</v>
      </c>
      <c r="E33" s="8">
        <v>32206</v>
      </c>
      <c r="F33" s="7">
        <v>1513</v>
      </c>
      <c r="G33" s="7">
        <v>23</v>
      </c>
      <c r="H33" s="14">
        <f>(_xlfn.DAYS(E33,K33)+1)/_xlfn.DAYS(J33,K33)</f>
        <v>0.17486338797814208</v>
      </c>
      <c r="J33" s="13">
        <f t="shared" si="0"/>
        <v>32509</v>
      </c>
      <c r="K33" s="13">
        <f t="shared" si="1"/>
        <v>32143</v>
      </c>
    </row>
    <row r="34" spans="1:11" x14ac:dyDescent="0.25">
      <c r="A34" s="1"/>
      <c r="B34" s="7">
        <v>32</v>
      </c>
      <c r="C34" s="6" t="s">
        <v>50</v>
      </c>
      <c r="D34" s="7" t="s">
        <v>51</v>
      </c>
      <c r="E34" s="8">
        <v>34239</v>
      </c>
      <c r="F34" s="7">
        <v>1490</v>
      </c>
      <c r="G34" s="7">
        <v>25</v>
      </c>
      <c r="H34" s="14">
        <f>(_xlfn.DAYS(E34,K34)+1)/_xlfn.DAYS(J34,K34)</f>
        <v>0.73972602739726023</v>
      </c>
      <c r="J34" s="13">
        <f t="shared" si="0"/>
        <v>34335</v>
      </c>
      <c r="K34" s="13">
        <f t="shared" si="1"/>
        <v>33970</v>
      </c>
    </row>
    <row r="35" spans="1:11" x14ac:dyDescent="0.25">
      <c r="A35" s="1"/>
      <c r="B35" s="7">
        <v>33</v>
      </c>
      <c r="C35" s="6" t="s">
        <v>52</v>
      </c>
      <c r="D35" s="7" t="s">
        <v>53</v>
      </c>
      <c r="E35" s="8">
        <v>34706</v>
      </c>
      <c r="F35" s="7">
        <v>1450</v>
      </c>
      <c r="G35" s="7">
        <v>27</v>
      </c>
      <c r="H35" s="14">
        <f>(_xlfn.DAYS(E35,K35)+1)/_xlfn.DAYS(J35,K35)</f>
        <v>1.9178082191780823E-2</v>
      </c>
      <c r="J35" s="13">
        <f t="shared" si="0"/>
        <v>35065</v>
      </c>
      <c r="K35" s="13">
        <f t="shared" si="1"/>
        <v>34700</v>
      </c>
    </row>
    <row r="36" spans="1:11" x14ac:dyDescent="0.25">
      <c r="A36" s="1"/>
      <c r="B36" s="7">
        <v>34</v>
      </c>
      <c r="C36" s="6" t="s">
        <v>54</v>
      </c>
      <c r="D36" s="7" t="s">
        <v>55</v>
      </c>
      <c r="E36" s="8">
        <v>32976</v>
      </c>
      <c r="F36" s="7">
        <v>1425</v>
      </c>
      <c r="G36" s="7">
        <v>27</v>
      </c>
      <c r="H36" s="14">
        <f>(_xlfn.DAYS(E36,K36)+1)/_xlfn.DAYS(J36,K36)</f>
        <v>0.28219178082191781</v>
      </c>
      <c r="J36" s="13">
        <f t="shared" si="0"/>
        <v>33239</v>
      </c>
      <c r="K36" s="13">
        <f t="shared" si="1"/>
        <v>32874</v>
      </c>
    </row>
    <row r="37" spans="1:11" x14ac:dyDescent="0.25">
      <c r="A37" s="1"/>
      <c r="B37" s="7">
        <v>35</v>
      </c>
      <c r="C37" s="6" t="s">
        <v>56</v>
      </c>
      <c r="D37" s="7" t="s">
        <v>3</v>
      </c>
      <c r="E37" s="8">
        <v>34048</v>
      </c>
      <c r="F37" s="7">
        <v>1417</v>
      </c>
      <c r="G37" s="7">
        <v>14</v>
      </c>
      <c r="H37" s="14">
        <f>(_xlfn.DAYS(E37,K37)+1)/_xlfn.DAYS(J37,K37)</f>
        <v>0.21643835616438356</v>
      </c>
      <c r="J37" s="13">
        <f t="shared" si="0"/>
        <v>34335</v>
      </c>
      <c r="K37" s="13">
        <f t="shared" si="1"/>
        <v>33970</v>
      </c>
    </row>
    <row r="38" spans="1:11" x14ac:dyDescent="0.25">
      <c r="A38" s="1"/>
      <c r="B38" s="7">
        <v>36</v>
      </c>
      <c r="C38" s="6" t="s">
        <v>57</v>
      </c>
      <c r="D38" s="7" t="s">
        <v>3</v>
      </c>
      <c r="E38" s="8">
        <v>33578</v>
      </c>
      <c r="F38" s="7">
        <v>1312</v>
      </c>
      <c r="G38" s="7">
        <v>19</v>
      </c>
      <c r="H38" s="14">
        <f>(_xlfn.DAYS(E38,K38)+1)/_xlfn.DAYS(J38,K38)</f>
        <v>0.93150684931506844</v>
      </c>
      <c r="J38" s="13">
        <f t="shared" si="0"/>
        <v>33604</v>
      </c>
      <c r="K38" s="13">
        <f t="shared" si="1"/>
        <v>33239</v>
      </c>
    </row>
    <row r="39" spans="1:11" x14ac:dyDescent="0.25">
      <c r="A39" s="1"/>
      <c r="B39" s="7">
        <v>37</v>
      </c>
      <c r="C39" s="6" t="s">
        <v>58</v>
      </c>
      <c r="D39" s="7" t="s">
        <v>53</v>
      </c>
      <c r="E39" s="8">
        <v>32032</v>
      </c>
      <c r="F39" s="7">
        <v>1301</v>
      </c>
      <c r="G39" s="7">
        <v>22</v>
      </c>
      <c r="H39" s="14">
        <f>(_xlfn.DAYS(E39,K39)+1)/_xlfn.DAYS(J39,K39)</f>
        <v>0.69863013698630139</v>
      </c>
      <c r="J39" s="13">
        <f t="shared" si="0"/>
        <v>32143</v>
      </c>
      <c r="K39" s="13">
        <f t="shared" si="1"/>
        <v>31778</v>
      </c>
    </row>
    <row r="40" spans="1:11" x14ac:dyDescent="0.25">
      <c r="A40" s="1"/>
      <c r="B40" s="7">
        <v>38</v>
      </c>
      <c r="C40" s="6" t="s">
        <v>59</v>
      </c>
      <c r="D40" s="7" t="s">
        <v>7</v>
      </c>
      <c r="E40" s="8">
        <v>32045</v>
      </c>
      <c r="F40" s="7">
        <v>1300</v>
      </c>
      <c r="G40" s="7">
        <v>22</v>
      </c>
      <c r="H40" s="14">
        <f>(_xlfn.DAYS(E40,K40)+1)/_xlfn.DAYS(J40,K40)</f>
        <v>0.73424657534246573</v>
      </c>
      <c r="J40" s="13">
        <f t="shared" si="0"/>
        <v>32143</v>
      </c>
      <c r="K40" s="13">
        <f t="shared" si="1"/>
        <v>31778</v>
      </c>
    </row>
    <row r="41" spans="1:11" x14ac:dyDescent="0.25">
      <c r="A41" s="1"/>
      <c r="B41" s="7">
        <v>39</v>
      </c>
      <c r="C41" s="6" t="s">
        <v>60</v>
      </c>
      <c r="D41" s="7" t="s">
        <v>3</v>
      </c>
      <c r="E41" s="8">
        <v>33057</v>
      </c>
      <c r="F41" s="7">
        <v>1247</v>
      </c>
      <c r="G41" s="7">
        <v>26</v>
      </c>
      <c r="H41" s="14">
        <f>(_xlfn.DAYS(E41,K41)+1)/_xlfn.DAYS(J41,K41)</f>
        <v>0.50410958904109593</v>
      </c>
      <c r="J41" s="13">
        <f t="shared" si="0"/>
        <v>33239</v>
      </c>
      <c r="K41" s="13">
        <f t="shared" si="1"/>
        <v>32874</v>
      </c>
    </row>
    <row r="42" spans="1:11" x14ac:dyDescent="0.25">
      <c r="A42" s="1"/>
      <c r="B42" s="7">
        <v>40</v>
      </c>
      <c r="C42" s="6" t="s">
        <v>61</v>
      </c>
      <c r="D42" s="7" t="s">
        <v>62</v>
      </c>
      <c r="E42" s="8">
        <v>33357</v>
      </c>
      <c r="F42" s="7">
        <v>1245</v>
      </c>
      <c r="G42" s="7">
        <v>27</v>
      </c>
      <c r="H42" s="14">
        <f>(_xlfn.DAYS(E42,K42)+1)/_xlfn.DAYS(J42,K42)</f>
        <v>0.32602739726027397</v>
      </c>
      <c r="J42" s="13">
        <f t="shared" si="0"/>
        <v>33604</v>
      </c>
      <c r="K42" s="13">
        <f t="shared" si="1"/>
        <v>33239</v>
      </c>
    </row>
    <row r="43" spans="1:11" x14ac:dyDescent="0.25">
      <c r="A43" s="1"/>
      <c r="B43" s="7">
        <v>41</v>
      </c>
      <c r="C43" s="6" t="s">
        <v>63</v>
      </c>
      <c r="D43" s="7" t="s">
        <v>41</v>
      </c>
      <c r="E43" s="8">
        <v>32895</v>
      </c>
      <c r="F43" s="7">
        <v>1242</v>
      </c>
      <c r="G43" s="7">
        <v>23</v>
      </c>
      <c r="H43" s="14">
        <f>(_xlfn.DAYS(E43,K43)+1)/_xlfn.DAYS(J43,K43)</f>
        <v>6.0273972602739728E-2</v>
      </c>
      <c r="J43" s="13">
        <f t="shared" si="0"/>
        <v>33239</v>
      </c>
      <c r="K43" s="13">
        <f t="shared" si="1"/>
        <v>32874</v>
      </c>
    </row>
    <row r="44" spans="1:11" x14ac:dyDescent="0.25">
      <c r="A44" s="1"/>
      <c r="B44" s="7">
        <v>42</v>
      </c>
      <c r="C44" s="6" t="s">
        <v>64</v>
      </c>
      <c r="D44" s="7" t="s">
        <v>41</v>
      </c>
      <c r="E44" s="8">
        <v>34103</v>
      </c>
      <c r="F44" s="7">
        <v>1240</v>
      </c>
      <c r="G44" s="7">
        <v>28</v>
      </c>
      <c r="H44" s="14">
        <f>(_xlfn.DAYS(E44,K44)+1)/_xlfn.DAYS(J44,K44)</f>
        <v>0.36712328767123287</v>
      </c>
      <c r="J44" s="13">
        <f t="shared" si="0"/>
        <v>34335</v>
      </c>
      <c r="K44" s="13">
        <f t="shared" si="1"/>
        <v>33970</v>
      </c>
    </row>
    <row r="45" spans="1:11" x14ac:dyDescent="0.25">
      <c r="A45" s="1"/>
      <c r="B45" s="7">
        <v>43</v>
      </c>
      <c r="C45" s="6" t="s">
        <v>65</v>
      </c>
      <c r="D45" s="7" t="s">
        <v>26</v>
      </c>
      <c r="E45" s="8">
        <v>35499</v>
      </c>
      <c r="F45" s="7">
        <v>1239</v>
      </c>
      <c r="G45" s="7">
        <v>23</v>
      </c>
      <c r="H45" s="14">
        <f>(_xlfn.DAYS(E45,K45)+1)/_xlfn.DAYS(J45,K45)</f>
        <v>0.18904109589041096</v>
      </c>
      <c r="J45" s="13">
        <f t="shared" si="0"/>
        <v>35796</v>
      </c>
      <c r="K45" s="13">
        <f t="shared" si="1"/>
        <v>35431</v>
      </c>
    </row>
    <row r="46" spans="1:11" x14ac:dyDescent="0.25">
      <c r="A46" s="1"/>
      <c r="B46" s="7">
        <v>44</v>
      </c>
      <c r="C46" s="6" t="s">
        <v>66</v>
      </c>
      <c r="D46" s="7" t="s">
        <v>55</v>
      </c>
      <c r="E46" s="8">
        <v>35589</v>
      </c>
      <c r="F46" s="7">
        <v>1225</v>
      </c>
      <c r="G46" s="7">
        <v>27</v>
      </c>
      <c r="H46" s="14">
        <f>(_xlfn.DAYS(E46,K46)+1)/_xlfn.DAYS(J46,K46)</f>
        <v>0.43561643835616437</v>
      </c>
      <c r="J46" s="13">
        <f t="shared" si="0"/>
        <v>35796</v>
      </c>
      <c r="K46" s="13">
        <f t="shared" si="1"/>
        <v>35431</v>
      </c>
    </row>
    <row r="47" spans="1:11" x14ac:dyDescent="0.25">
      <c r="A47" s="1"/>
      <c r="B47" s="7">
        <v>45</v>
      </c>
      <c r="C47" s="6" t="s">
        <v>67</v>
      </c>
      <c r="D47" s="7" t="s">
        <v>3</v>
      </c>
      <c r="E47" s="8">
        <v>33735</v>
      </c>
      <c r="F47" s="7">
        <v>1225</v>
      </c>
      <c r="G47" s="7">
        <v>25</v>
      </c>
      <c r="H47" s="14">
        <f>(_xlfn.DAYS(E47,K47)+1)/_xlfn.DAYS(J47,K47)</f>
        <v>0.36065573770491804</v>
      </c>
      <c r="J47" s="13">
        <f t="shared" si="0"/>
        <v>33970</v>
      </c>
      <c r="K47" s="13">
        <f t="shared" si="1"/>
        <v>33604</v>
      </c>
    </row>
    <row r="48" spans="1:11" x14ac:dyDescent="0.25">
      <c r="A48" s="1"/>
      <c r="B48" s="7">
        <v>46</v>
      </c>
      <c r="C48" s="6" t="s">
        <v>68</v>
      </c>
      <c r="D48" s="7" t="s">
        <v>69</v>
      </c>
      <c r="E48" s="8">
        <v>34390</v>
      </c>
      <c r="F48" s="7">
        <v>1210</v>
      </c>
      <c r="G48" s="7">
        <v>24</v>
      </c>
      <c r="H48" s="14">
        <f>(_xlfn.DAYS(E48,K48)+1)/_xlfn.DAYS(J48,K48)</f>
        <v>0.15342465753424658</v>
      </c>
      <c r="J48" s="13">
        <f t="shared" si="0"/>
        <v>34700</v>
      </c>
      <c r="K48" s="13">
        <f t="shared" si="1"/>
        <v>34335</v>
      </c>
    </row>
    <row r="49" spans="1:11" x14ac:dyDescent="0.25">
      <c r="A49" s="1"/>
      <c r="B49" s="7">
        <v>47</v>
      </c>
      <c r="C49" s="6" t="s">
        <v>70</v>
      </c>
      <c r="D49" s="7" t="s">
        <v>71</v>
      </c>
      <c r="E49" s="8">
        <v>35791</v>
      </c>
      <c r="F49" s="7">
        <v>1189</v>
      </c>
      <c r="G49" s="7">
        <v>23</v>
      </c>
      <c r="H49" s="14">
        <f>(_xlfn.DAYS(E49,K49)+1)/_xlfn.DAYS(J49,K49)</f>
        <v>0.989041095890411</v>
      </c>
      <c r="J49" s="13">
        <f t="shared" si="0"/>
        <v>35796</v>
      </c>
      <c r="K49" s="13">
        <f t="shared" si="1"/>
        <v>35431</v>
      </c>
    </row>
    <row r="50" spans="1:11" x14ac:dyDescent="0.25">
      <c r="A50" s="1"/>
      <c r="B50" s="7">
        <v>48</v>
      </c>
      <c r="C50" s="6" t="s">
        <v>72</v>
      </c>
      <c r="D50" s="7" t="s">
        <v>62</v>
      </c>
      <c r="E50" s="8">
        <v>35719</v>
      </c>
      <c r="F50" s="7">
        <v>1161</v>
      </c>
      <c r="G50" s="7">
        <v>23</v>
      </c>
      <c r="H50" s="14">
        <f>(_xlfn.DAYS(E50,K50)+1)/_xlfn.DAYS(J50,K50)</f>
        <v>0.79178082191780819</v>
      </c>
      <c r="J50" s="13">
        <f t="shared" si="0"/>
        <v>35796</v>
      </c>
      <c r="K50" s="13">
        <f t="shared" si="1"/>
        <v>35431</v>
      </c>
    </row>
    <row r="51" spans="1:11" x14ac:dyDescent="0.25">
      <c r="A51" s="1"/>
      <c r="B51" s="7">
        <v>49</v>
      </c>
      <c r="C51" s="6" t="s">
        <v>73</v>
      </c>
      <c r="D51" s="7" t="s">
        <v>30</v>
      </c>
      <c r="E51" s="8">
        <v>31896</v>
      </c>
      <c r="F51" s="7">
        <v>1155</v>
      </c>
      <c r="G51" s="7">
        <v>24</v>
      </c>
      <c r="H51" s="14">
        <f>(_xlfn.DAYS(E51,K51)+1)/_xlfn.DAYS(J51,K51)</f>
        <v>0.32602739726027397</v>
      </c>
      <c r="J51" s="13">
        <f t="shared" si="0"/>
        <v>32143</v>
      </c>
      <c r="K51" s="13">
        <f t="shared" si="1"/>
        <v>31778</v>
      </c>
    </row>
    <row r="52" spans="1:11" x14ac:dyDescent="0.25">
      <c r="A52" s="1"/>
      <c r="B52" s="7">
        <v>50</v>
      </c>
      <c r="C52" s="6" t="s">
        <v>74</v>
      </c>
      <c r="D52" s="7" t="s">
        <v>75</v>
      </c>
      <c r="E52" s="8">
        <v>32372</v>
      </c>
      <c r="F52" s="7">
        <v>1150</v>
      </c>
      <c r="G52" s="7">
        <v>24</v>
      </c>
      <c r="H52" s="14">
        <f>(_xlfn.DAYS(E52,K52)+1)/_xlfn.DAYS(J52,K52)</f>
        <v>0.62841530054644812</v>
      </c>
      <c r="J52" s="13">
        <f t="shared" si="0"/>
        <v>32509</v>
      </c>
      <c r="K52" s="13">
        <f t="shared" si="1"/>
        <v>32143</v>
      </c>
    </row>
    <row r="53" spans="1:11" x14ac:dyDescent="0.25">
      <c r="A53" s="1"/>
      <c r="B53" s="7">
        <v>51</v>
      </c>
      <c r="C53" s="6" t="s">
        <v>76</v>
      </c>
      <c r="D53" s="7" t="s">
        <v>1</v>
      </c>
      <c r="E53" s="8">
        <v>34381</v>
      </c>
      <c r="F53" s="7">
        <v>1125</v>
      </c>
      <c r="G53" s="7">
        <v>26</v>
      </c>
      <c r="H53" s="14">
        <f>(_xlfn.DAYS(E53,K53)+1)/_xlfn.DAYS(J53,K53)</f>
        <v>0.12876712328767123</v>
      </c>
      <c r="J53" s="13">
        <f t="shared" si="0"/>
        <v>34700</v>
      </c>
      <c r="K53" s="13">
        <f t="shared" si="1"/>
        <v>34335</v>
      </c>
    </row>
    <row r="54" spans="1:11" x14ac:dyDescent="0.25">
      <c r="A54" s="1"/>
      <c r="B54" s="7">
        <v>52</v>
      </c>
      <c r="C54" s="6" t="s">
        <v>77</v>
      </c>
      <c r="D54" s="7" t="s">
        <v>11</v>
      </c>
      <c r="E54" s="8">
        <v>35195</v>
      </c>
      <c r="F54" s="7">
        <v>1123</v>
      </c>
      <c r="G54" s="7">
        <v>25</v>
      </c>
      <c r="H54" s="14">
        <f>(_xlfn.DAYS(E54,K54)+1)/_xlfn.DAYS(J54,K54)</f>
        <v>0.35792349726775957</v>
      </c>
      <c r="J54" s="13">
        <f t="shared" si="0"/>
        <v>35431</v>
      </c>
      <c r="K54" s="13">
        <f t="shared" si="1"/>
        <v>35065</v>
      </c>
    </row>
    <row r="55" spans="1:11" x14ac:dyDescent="0.25">
      <c r="A55" s="1"/>
      <c r="B55" s="7">
        <v>53</v>
      </c>
      <c r="C55" s="6" t="s">
        <v>78</v>
      </c>
      <c r="D55" s="7" t="s">
        <v>1</v>
      </c>
      <c r="E55" s="8">
        <v>32449</v>
      </c>
      <c r="F55" s="7">
        <v>1110</v>
      </c>
      <c r="G55" s="7">
        <v>22</v>
      </c>
      <c r="H55" s="14">
        <f>(_xlfn.DAYS(E55,K55)+1)/_xlfn.DAYS(J55,K55)</f>
        <v>0.83879781420765032</v>
      </c>
      <c r="J55" s="13">
        <f t="shared" si="0"/>
        <v>32509</v>
      </c>
      <c r="K55" s="13">
        <f t="shared" si="1"/>
        <v>32143</v>
      </c>
    </row>
    <row r="56" spans="1:11" x14ac:dyDescent="0.25">
      <c r="A56" s="1"/>
      <c r="B56" s="7">
        <v>54</v>
      </c>
      <c r="C56" s="6" t="s">
        <v>79</v>
      </c>
      <c r="D56" s="7" t="s">
        <v>80</v>
      </c>
      <c r="E56" s="8">
        <v>31106</v>
      </c>
      <c r="F56" s="7">
        <v>1100</v>
      </c>
      <c r="G56" s="7">
        <v>21</v>
      </c>
      <c r="H56" s="14">
        <f>(_xlfn.DAYS(E56,K56)+1)/_xlfn.DAYS(J56,K56)</f>
        <v>0.16164383561643836</v>
      </c>
      <c r="J56" s="13">
        <f t="shared" si="0"/>
        <v>31413</v>
      </c>
      <c r="K56" s="13">
        <f t="shared" si="1"/>
        <v>31048</v>
      </c>
    </row>
    <row r="57" spans="1:11" x14ac:dyDescent="0.25">
      <c r="A57" s="1"/>
      <c r="B57" s="7">
        <v>55</v>
      </c>
      <c r="C57" s="6" t="s">
        <v>81</v>
      </c>
      <c r="D57" s="7" t="s">
        <v>1</v>
      </c>
      <c r="E57" s="8">
        <v>32029</v>
      </c>
      <c r="F57" s="7">
        <v>1090</v>
      </c>
      <c r="G57" s="7">
        <v>20</v>
      </c>
      <c r="H57" s="14">
        <f>(_xlfn.DAYS(E57,K57)+1)/_xlfn.DAYS(J57,K57)</f>
        <v>0.69041095890410964</v>
      </c>
      <c r="J57" s="13">
        <f t="shared" si="0"/>
        <v>32143</v>
      </c>
      <c r="K57" s="13">
        <f t="shared" si="1"/>
        <v>31778</v>
      </c>
    </row>
    <row r="58" spans="1:11" x14ac:dyDescent="0.25">
      <c r="A58" s="1"/>
      <c r="B58" s="7">
        <v>56</v>
      </c>
      <c r="C58" s="6" t="s">
        <v>82</v>
      </c>
      <c r="D58" s="7" t="s">
        <v>26</v>
      </c>
      <c r="E58" s="8">
        <v>33893</v>
      </c>
      <c r="F58" s="7">
        <v>1031</v>
      </c>
      <c r="G58" s="7">
        <v>23</v>
      </c>
      <c r="H58" s="14">
        <f>(_xlfn.DAYS(E58,K58)+1)/_xlfn.DAYS(J58,K58)</f>
        <v>0.79234972677595628</v>
      </c>
      <c r="J58" s="13">
        <f t="shared" si="0"/>
        <v>33970</v>
      </c>
      <c r="K58" s="13">
        <f t="shared" si="1"/>
        <v>33604</v>
      </c>
    </row>
    <row r="59" spans="1:11" x14ac:dyDescent="0.25">
      <c r="A59" s="1"/>
      <c r="B59" s="7">
        <v>57</v>
      </c>
      <c r="C59" s="6" t="s">
        <v>83</v>
      </c>
      <c r="D59" s="7" t="s">
        <v>24</v>
      </c>
      <c r="E59" s="8">
        <v>32658</v>
      </c>
      <c r="F59" s="7">
        <v>1003</v>
      </c>
      <c r="G59" s="7">
        <v>22</v>
      </c>
      <c r="H59" s="14">
        <f>(_xlfn.DAYS(E59,K59)+1)/_xlfn.DAYS(J59,K59)</f>
        <v>0.41095890410958902</v>
      </c>
      <c r="J59" s="13">
        <f t="shared" si="0"/>
        <v>32874</v>
      </c>
      <c r="K59" s="13">
        <f t="shared" si="1"/>
        <v>32509</v>
      </c>
    </row>
    <row r="60" spans="1:11" x14ac:dyDescent="0.25">
      <c r="A60" s="1"/>
      <c r="B60" s="7">
        <v>58</v>
      </c>
      <c r="C60" s="6" t="s">
        <v>84</v>
      </c>
      <c r="D60" s="7" t="s">
        <v>85</v>
      </c>
      <c r="E60" s="8">
        <v>32801</v>
      </c>
      <c r="F60" s="7">
        <v>984</v>
      </c>
      <c r="G60" s="7">
        <v>26</v>
      </c>
      <c r="H60" s="14">
        <f>(_xlfn.DAYS(E60,K60)+1)/_xlfn.DAYS(J60,K60)</f>
        <v>0.80273972602739729</v>
      </c>
      <c r="J60" s="13">
        <f t="shared" si="0"/>
        <v>32874</v>
      </c>
      <c r="K60" s="13">
        <f t="shared" si="1"/>
        <v>32509</v>
      </c>
    </row>
    <row r="61" spans="1:11" x14ac:dyDescent="0.25">
      <c r="A61" s="1"/>
      <c r="B61" s="7">
        <v>59</v>
      </c>
      <c r="C61" s="6" t="s">
        <v>86</v>
      </c>
      <c r="D61" s="7" t="s">
        <v>3</v>
      </c>
      <c r="E61" s="8">
        <v>33890</v>
      </c>
      <c r="F61" s="7">
        <v>977</v>
      </c>
      <c r="G61" s="7">
        <v>22</v>
      </c>
      <c r="H61" s="14">
        <f>(_xlfn.DAYS(E61,K61)+1)/_xlfn.DAYS(J61,K61)</f>
        <v>0.78415300546448086</v>
      </c>
      <c r="J61" s="13">
        <f t="shared" si="0"/>
        <v>33970</v>
      </c>
      <c r="K61" s="13">
        <f t="shared" si="1"/>
        <v>33604</v>
      </c>
    </row>
    <row r="62" spans="1:11" x14ac:dyDescent="0.25">
      <c r="A62" s="1"/>
      <c r="B62" s="7">
        <v>60</v>
      </c>
      <c r="C62" s="6" t="s">
        <v>87</v>
      </c>
      <c r="D62" s="7" t="s">
        <v>11</v>
      </c>
      <c r="E62" s="8">
        <v>33684</v>
      </c>
      <c r="F62" s="7">
        <v>965</v>
      </c>
      <c r="G62" s="7">
        <v>25</v>
      </c>
      <c r="H62" s="14">
        <f>(_xlfn.DAYS(E62,K62)+1)/_xlfn.DAYS(J62,K62)</f>
        <v>0.22131147540983606</v>
      </c>
      <c r="J62" s="13">
        <f t="shared" si="0"/>
        <v>33970</v>
      </c>
      <c r="K62" s="13">
        <f t="shared" si="1"/>
        <v>33604</v>
      </c>
    </row>
    <row r="63" spans="1:11" x14ac:dyDescent="0.25">
      <c r="A63" s="1"/>
      <c r="B63" s="7">
        <v>61</v>
      </c>
      <c r="C63" s="6" t="s">
        <v>88</v>
      </c>
      <c r="D63" s="7" t="s">
        <v>3</v>
      </c>
      <c r="E63" s="8">
        <v>34251</v>
      </c>
      <c r="F63" s="7">
        <v>960</v>
      </c>
      <c r="G63" s="7">
        <v>23</v>
      </c>
      <c r="H63" s="14">
        <f>(_xlfn.DAYS(E63,K63)+1)/_xlfn.DAYS(J63,K63)</f>
        <v>0.77260273972602744</v>
      </c>
      <c r="J63" s="13">
        <f t="shared" si="0"/>
        <v>34335</v>
      </c>
      <c r="K63" s="13">
        <f t="shared" si="1"/>
        <v>33970</v>
      </c>
    </row>
    <row r="64" spans="1:11" x14ac:dyDescent="0.25">
      <c r="A64" s="1"/>
      <c r="B64" s="7">
        <v>62</v>
      </c>
      <c r="C64" s="6" t="s">
        <v>89</v>
      </c>
      <c r="D64" s="7" t="s">
        <v>11</v>
      </c>
      <c r="E64" s="8">
        <v>31812</v>
      </c>
      <c r="F64" s="7">
        <v>940</v>
      </c>
      <c r="G64" s="7">
        <v>20</v>
      </c>
      <c r="H64" s="14">
        <f>(_xlfn.DAYS(E64,K64)+1)/_xlfn.DAYS(J64,K64)</f>
        <v>9.5890410958904104E-2</v>
      </c>
      <c r="J64" s="13">
        <f t="shared" si="0"/>
        <v>32143</v>
      </c>
      <c r="K64" s="13">
        <f t="shared" si="1"/>
        <v>31778</v>
      </c>
    </row>
    <row r="65" spans="1:11" x14ac:dyDescent="0.25">
      <c r="A65" s="1"/>
      <c r="B65" s="7">
        <v>63</v>
      </c>
      <c r="C65" s="6" t="s">
        <v>90</v>
      </c>
      <c r="D65" s="7" t="s">
        <v>80</v>
      </c>
      <c r="E65" s="8">
        <v>32087</v>
      </c>
      <c r="F65" s="7">
        <v>938</v>
      </c>
      <c r="G65" s="7">
        <v>16</v>
      </c>
      <c r="H65" s="14">
        <f>(_xlfn.DAYS(E65,K65)+1)/_xlfn.DAYS(J65,K65)</f>
        <v>0.84931506849315064</v>
      </c>
      <c r="J65" s="13">
        <f t="shared" si="0"/>
        <v>32143</v>
      </c>
      <c r="K65" s="13">
        <f t="shared" si="1"/>
        <v>31778</v>
      </c>
    </row>
    <row r="66" spans="1:11" x14ac:dyDescent="0.25">
      <c r="A66" s="1"/>
      <c r="B66" s="7">
        <v>64</v>
      </c>
      <c r="C66" s="6" t="s">
        <v>91</v>
      </c>
      <c r="D66" s="7" t="s">
        <v>92</v>
      </c>
      <c r="E66" s="8">
        <v>32033</v>
      </c>
      <c r="F66" s="7">
        <v>932</v>
      </c>
      <c r="G66" s="7">
        <v>19</v>
      </c>
      <c r="H66" s="14">
        <f>(_xlfn.DAYS(E66,K66)+1)/_xlfn.DAYS(J66,K66)</f>
        <v>0.70136986301369864</v>
      </c>
      <c r="J66" s="13">
        <f t="shared" si="0"/>
        <v>32143</v>
      </c>
      <c r="K66" s="13">
        <f t="shared" si="1"/>
        <v>31778</v>
      </c>
    </row>
    <row r="67" spans="1:11" x14ac:dyDescent="0.25">
      <c r="A67" s="1"/>
      <c r="B67" s="7">
        <v>65</v>
      </c>
      <c r="C67" s="6" t="s">
        <v>93</v>
      </c>
      <c r="D67" s="7" t="s">
        <v>85</v>
      </c>
      <c r="E67" s="8">
        <v>31422</v>
      </c>
      <c r="F67" s="7">
        <v>923</v>
      </c>
      <c r="G67" s="7">
        <v>23</v>
      </c>
      <c r="H67" s="14">
        <f>(_xlfn.DAYS(E67,K67)+1)/_xlfn.DAYS(J67,K67)</f>
        <v>2.7397260273972601E-2</v>
      </c>
      <c r="J67" s="13">
        <f t="shared" si="0"/>
        <v>31778</v>
      </c>
      <c r="K67" s="13">
        <f t="shared" si="1"/>
        <v>31413</v>
      </c>
    </row>
    <row r="68" spans="1:11" x14ac:dyDescent="0.25">
      <c r="A68" s="1"/>
      <c r="B68" s="7">
        <v>66</v>
      </c>
      <c r="C68" s="6" t="s">
        <v>94</v>
      </c>
      <c r="D68" s="7" t="s">
        <v>13</v>
      </c>
      <c r="E68" s="8">
        <v>33683</v>
      </c>
      <c r="F68" s="7">
        <v>923</v>
      </c>
      <c r="G68" s="7">
        <v>23</v>
      </c>
      <c r="H68" s="14">
        <f>(_xlfn.DAYS(E68,K68)+1)/_xlfn.DAYS(J68,K68)</f>
        <v>0.21857923497267759</v>
      </c>
      <c r="J68" s="13">
        <f t="shared" ref="J68:J131" si="2">DATE(YEAR(E68)+1,1,1)</f>
        <v>33970</v>
      </c>
      <c r="K68" s="13">
        <f t="shared" ref="K68:K131" si="3">DATE(YEAR(E68),1,1)</f>
        <v>33604</v>
      </c>
    </row>
    <row r="69" spans="1:11" x14ac:dyDescent="0.25">
      <c r="A69" s="1"/>
      <c r="B69" s="7">
        <v>67</v>
      </c>
      <c r="C69" s="6" t="s">
        <v>95</v>
      </c>
      <c r="D69" s="7" t="s">
        <v>1</v>
      </c>
      <c r="E69" s="8">
        <v>34366</v>
      </c>
      <c r="F69" s="7">
        <v>913</v>
      </c>
      <c r="G69" s="7">
        <v>18</v>
      </c>
      <c r="H69" s="14">
        <f>(_xlfn.DAYS(E69,K69)+1)/_xlfn.DAYS(J69,K69)</f>
        <v>8.7671232876712329E-2</v>
      </c>
      <c r="J69" s="13">
        <f t="shared" si="2"/>
        <v>34700</v>
      </c>
      <c r="K69" s="13">
        <f t="shared" si="3"/>
        <v>34335</v>
      </c>
    </row>
    <row r="70" spans="1:11" x14ac:dyDescent="0.25">
      <c r="A70" s="1"/>
      <c r="B70" s="7">
        <v>68</v>
      </c>
      <c r="C70" s="6" t="s">
        <v>96</v>
      </c>
      <c r="D70" s="7" t="s">
        <v>3</v>
      </c>
      <c r="E70" s="8">
        <v>35201</v>
      </c>
      <c r="F70" s="7">
        <v>908</v>
      </c>
      <c r="G70" s="7">
        <v>23</v>
      </c>
      <c r="H70" s="14">
        <f>(_xlfn.DAYS(E70,K70)+1)/_xlfn.DAYS(J70,K70)</f>
        <v>0.37431693989071041</v>
      </c>
      <c r="J70" s="13">
        <f t="shared" si="2"/>
        <v>35431</v>
      </c>
      <c r="K70" s="13">
        <f t="shared" si="3"/>
        <v>35065</v>
      </c>
    </row>
    <row r="71" spans="1:11" x14ac:dyDescent="0.25">
      <c r="A71" s="1"/>
      <c r="B71" s="7">
        <v>69</v>
      </c>
      <c r="C71" s="6" t="s">
        <v>97</v>
      </c>
      <c r="D71" s="7" t="s">
        <v>24</v>
      </c>
      <c r="E71" s="8">
        <v>31632</v>
      </c>
      <c r="F71" s="7">
        <v>890</v>
      </c>
      <c r="G71" s="7">
        <v>24</v>
      </c>
      <c r="H71" s="14">
        <f>(_xlfn.DAYS(E71,K71)+1)/_xlfn.DAYS(J71,K71)</f>
        <v>0.60273972602739723</v>
      </c>
      <c r="J71" s="13">
        <f t="shared" si="2"/>
        <v>31778</v>
      </c>
      <c r="K71" s="13">
        <f t="shared" si="3"/>
        <v>31413</v>
      </c>
    </row>
    <row r="72" spans="1:11" x14ac:dyDescent="0.25">
      <c r="A72" s="1"/>
      <c r="B72" s="7">
        <v>70</v>
      </c>
      <c r="C72" s="6" t="s">
        <v>98</v>
      </c>
      <c r="D72" s="7" t="s">
        <v>41</v>
      </c>
      <c r="E72" s="8">
        <v>31443</v>
      </c>
      <c r="F72" s="7">
        <v>886</v>
      </c>
      <c r="G72" s="7">
        <v>27</v>
      </c>
      <c r="H72" s="14">
        <f>(_xlfn.DAYS(E72,K72)+1)/_xlfn.DAYS(J72,K72)</f>
        <v>8.4931506849315067E-2</v>
      </c>
      <c r="J72" s="13">
        <f t="shared" si="2"/>
        <v>31778</v>
      </c>
      <c r="K72" s="13">
        <f t="shared" si="3"/>
        <v>31413</v>
      </c>
    </row>
    <row r="73" spans="1:11" x14ac:dyDescent="0.25">
      <c r="A73" s="1"/>
      <c r="B73" s="7">
        <v>71</v>
      </c>
      <c r="C73" s="6" t="s">
        <v>99</v>
      </c>
      <c r="D73" s="7" t="s">
        <v>100</v>
      </c>
      <c r="E73" s="8">
        <v>34656</v>
      </c>
      <c r="F73" s="7">
        <v>885</v>
      </c>
      <c r="G73" s="7">
        <v>26</v>
      </c>
      <c r="H73" s="14">
        <f>(_xlfn.DAYS(E73,K73)+1)/_xlfn.DAYS(J73,K73)</f>
        <v>0.88219178082191785</v>
      </c>
      <c r="J73" s="13">
        <f t="shared" si="2"/>
        <v>34700</v>
      </c>
      <c r="K73" s="13">
        <f t="shared" si="3"/>
        <v>34335</v>
      </c>
    </row>
    <row r="74" spans="1:11" x14ac:dyDescent="0.25">
      <c r="A74" s="1"/>
      <c r="B74" s="7">
        <v>72</v>
      </c>
      <c r="C74" s="6" t="s">
        <v>101</v>
      </c>
      <c r="D74" s="7" t="s">
        <v>39</v>
      </c>
      <c r="E74" s="8">
        <v>33617</v>
      </c>
      <c r="F74" s="7">
        <v>874</v>
      </c>
      <c r="G74" s="7">
        <v>22</v>
      </c>
      <c r="H74" s="14">
        <f>(_xlfn.DAYS(E74,K74)+1)/_xlfn.DAYS(J74,K74)</f>
        <v>3.825136612021858E-2</v>
      </c>
      <c r="J74" s="13">
        <f t="shared" si="2"/>
        <v>33970</v>
      </c>
      <c r="K74" s="13">
        <f t="shared" si="3"/>
        <v>33604</v>
      </c>
    </row>
    <row r="75" spans="1:11" x14ac:dyDescent="0.25">
      <c r="A75" s="1"/>
      <c r="B75" s="7">
        <v>73</v>
      </c>
      <c r="C75" s="6" t="s">
        <v>102</v>
      </c>
      <c r="D75" s="7" t="s">
        <v>3</v>
      </c>
      <c r="E75" s="8">
        <v>32966</v>
      </c>
      <c r="F75" s="7">
        <v>870</v>
      </c>
      <c r="G75" s="7">
        <v>28</v>
      </c>
      <c r="H75" s="14">
        <f>(_xlfn.DAYS(E75,K75)+1)/_xlfn.DAYS(J75,K75)</f>
        <v>0.25479452054794521</v>
      </c>
      <c r="J75" s="13">
        <f t="shared" si="2"/>
        <v>33239</v>
      </c>
      <c r="K75" s="13">
        <f t="shared" si="3"/>
        <v>32874</v>
      </c>
    </row>
    <row r="76" spans="1:11" x14ac:dyDescent="0.25">
      <c r="A76" s="1"/>
      <c r="B76" s="7">
        <v>74</v>
      </c>
      <c r="C76" s="6" t="s">
        <v>103</v>
      </c>
      <c r="D76" s="7" t="s">
        <v>41</v>
      </c>
      <c r="E76" s="8">
        <v>35362</v>
      </c>
      <c r="F76" s="7">
        <v>867</v>
      </c>
      <c r="G76" s="7">
        <v>29</v>
      </c>
      <c r="H76" s="14">
        <f>(_xlfn.DAYS(E76,K76)+1)/_xlfn.DAYS(J76,K76)</f>
        <v>0.81420765027322406</v>
      </c>
      <c r="J76" s="13">
        <f t="shared" si="2"/>
        <v>35431</v>
      </c>
      <c r="K76" s="13">
        <f t="shared" si="3"/>
        <v>35065</v>
      </c>
    </row>
    <row r="77" spans="1:11" x14ac:dyDescent="0.25">
      <c r="A77" s="1"/>
      <c r="B77" s="7">
        <v>75</v>
      </c>
      <c r="C77" s="6" t="s">
        <v>104</v>
      </c>
      <c r="D77" s="7" t="s">
        <v>3</v>
      </c>
      <c r="E77" s="8">
        <v>36258</v>
      </c>
      <c r="F77" s="7">
        <v>841</v>
      </c>
      <c r="G77" s="7">
        <v>20</v>
      </c>
      <c r="H77" s="14">
        <f>(_xlfn.DAYS(E77,K77)+1)/_xlfn.DAYS(J77,K77)</f>
        <v>0.26849315068493151</v>
      </c>
      <c r="J77" s="13">
        <f t="shared" si="2"/>
        <v>36526</v>
      </c>
      <c r="K77" s="13">
        <f t="shared" si="3"/>
        <v>36161</v>
      </c>
    </row>
    <row r="78" spans="1:11" x14ac:dyDescent="0.25">
      <c r="A78" s="1"/>
      <c r="B78" s="7">
        <v>76</v>
      </c>
      <c r="C78" s="6" t="s">
        <v>105</v>
      </c>
      <c r="D78" s="7" t="s">
        <v>18</v>
      </c>
      <c r="E78" s="8">
        <v>33743</v>
      </c>
      <c r="F78" s="7">
        <v>824</v>
      </c>
      <c r="G78" s="7">
        <v>21</v>
      </c>
      <c r="H78" s="14">
        <f>(_xlfn.DAYS(E78,K78)+1)/_xlfn.DAYS(J78,K78)</f>
        <v>0.38251366120218577</v>
      </c>
      <c r="J78" s="13">
        <f t="shared" si="2"/>
        <v>33970</v>
      </c>
      <c r="K78" s="13">
        <f t="shared" si="3"/>
        <v>33604</v>
      </c>
    </row>
    <row r="79" spans="1:11" x14ac:dyDescent="0.25">
      <c r="A79" s="1"/>
      <c r="B79" s="7">
        <v>77</v>
      </c>
      <c r="C79" s="6" t="s">
        <v>106</v>
      </c>
      <c r="D79" s="7" t="s">
        <v>62</v>
      </c>
      <c r="E79" s="8">
        <v>33602</v>
      </c>
      <c r="F79" s="7">
        <v>797</v>
      </c>
      <c r="G79" s="7">
        <v>26</v>
      </c>
      <c r="H79" s="14">
        <f>(_xlfn.DAYS(E79,K79)+1)/_xlfn.DAYS(J79,K79)</f>
        <v>0.99726027397260275</v>
      </c>
      <c r="J79" s="13">
        <f t="shared" si="2"/>
        <v>33604</v>
      </c>
      <c r="K79" s="13">
        <f t="shared" si="3"/>
        <v>33239</v>
      </c>
    </row>
    <row r="80" spans="1:11" x14ac:dyDescent="0.25">
      <c r="A80" s="1"/>
      <c r="B80" s="7">
        <v>78</v>
      </c>
      <c r="C80" s="6" t="s">
        <v>107</v>
      </c>
      <c r="D80" s="7" t="s">
        <v>3</v>
      </c>
      <c r="E80" s="8">
        <v>32542</v>
      </c>
      <c r="F80" s="7">
        <v>794</v>
      </c>
      <c r="G80" s="7">
        <v>17</v>
      </c>
      <c r="H80" s="14">
        <f>(_xlfn.DAYS(E80,K80)+1)/_xlfn.DAYS(J80,K80)</f>
        <v>9.3150684931506855E-2</v>
      </c>
      <c r="J80" s="13">
        <f t="shared" si="2"/>
        <v>32874</v>
      </c>
      <c r="K80" s="13">
        <f t="shared" si="3"/>
        <v>32509</v>
      </c>
    </row>
    <row r="81" spans="1:11" x14ac:dyDescent="0.25">
      <c r="A81" s="1"/>
      <c r="B81" s="7">
        <v>79</v>
      </c>
      <c r="C81" s="6" t="s">
        <v>108</v>
      </c>
      <c r="D81" s="7" t="s">
        <v>7</v>
      </c>
      <c r="E81" s="8">
        <v>32970</v>
      </c>
      <c r="F81" s="7">
        <v>787</v>
      </c>
      <c r="G81" s="7">
        <v>24</v>
      </c>
      <c r="H81" s="14">
        <f>(_xlfn.DAYS(E81,K81)+1)/_xlfn.DAYS(J81,K81)</f>
        <v>0.26575342465753427</v>
      </c>
      <c r="J81" s="13">
        <f t="shared" si="2"/>
        <v>33239</v>
      </c>
      <c r="K81" s="13">
        <f t="shared" si="3"/>
        <v>32874</v>
      </c>
    </row>
    <row r="82" spans="1:11" x14ac:dyDescent="0.25">
      <c r="A82" s="1"/>
      <c r="B82" s="7">
        <v>80</v>
      </c>
      <c r="C82" s="6" t="s">
        <v>109</v>
      </c>
      <c r="D82" s="7" t="s">
        <v>71</v>
      </c>
      <c r="E82" s="8">
        <v>30019</v>
      </c>
      <c r="F82" s="7">
        <v>781</v>
      </c>
      <c r="G82" s="7">
        <v>21</v>
      </c>
      <c r="H82" s="14">
        <f>(_xlfn.DAYS(E82,K82)+1)/_xlfn.DAYS(J82,K82)</f>
        <v>0.18630136986301371</v>
      </c>
      <c r="J82" s="13">
        <f t="shared" si="2"/>
        <v>30317</v>
      </c>
      <c r="K82" s="13">
        <f t="shared" si="3"/>
        <v>29952</v>
      </c>
    </row>
    <row r="83" spans="1:11" x14ac:dyDescent="0.25">
      <c r="A83" s="1"/>
      <c r="B83" s="7">
        <v>81</v>
      </c>
      <c r="C83" s="6" t="s">
        <v>110</v>
      </c>
      <c r="D83" s="7" t="s">
        <v>9</v>
      </c>
      <c r="E83" s="8">
        <v>33016</v>
      </c>
      <c r="F83" s="7">
        <v>778</v>
      </c>
      <c r="G83" s="7">
        <v>19</v>
      </c>
      <c r="H83" s="14">
        <f>(_xlfn.DAYS(E83,K83)+1)/_xlfn.DAYS(J83,K83)</f>
        <v>0.39178082191780822</v>
      </c>
      <c r="J83" s="13">
        <f t="shared" si="2"/>
        <v>33239</v>
      </c>
      <c r="K83" s="13">
        <f t="shared" si="3"/>
        <v>32874</v>
      </c>
    </row>
    <row r="84" spans="1:11" x14ac:dyDescent="0.25">
      <c r="A84" s="1"/>
      <c r="B84" s="7">
        <v>82</v>
      </c>
      <c r="C84" s="6" t="s">
        <v>111</v>
      </c>
      <c r="D84" s="7" t="s">
        <v>30</v>
      </c>
      <c r="E84" s="8">
        <v>33602</v>
      </c>
      <c r="F84" s="7">
        <v>769</v>
      </c>
      <c r="G84" s="7">
        <v>22</v>
      </c>
      <c r="H84" s="14">
        <f>(_xlfn.DAYS(E84,K84)+1)/_xlfn.DAYS(J84,K84)</f>
        <v>0.99726027397260275</v>
      </c>
      <c r="J84" s="13">
        <f t="shared" si="2"/>
        <v>33604</v>
      </c>
      <c r="K84" s="13">
        <f t="shared" si="3"/>
        <v>33239</v>
      </c>
    </row>
    <row r="85" spans="1:11" x14ac:dyDescent="0.25">
      <c r="A85" s="1"/>
      <c r="B85" s="7">
        <v>83</v>
      </c>
      <c r="C85" s="6" t="s">
        <v>112</v>
      </c>
      <c r="D85" s="7" t="s">
        <v>113</v>
      </c>
      <c r="E85" s="8">
        <v>32779</v>
      </c>
      <c r="F85" s="7">
        <v>766</v>
      </c>
      <c r="G85" s="7">
        <v>26</v>
      </c>
      <c r="H85" s="14">
        <f>(_xlfn.DAYS(E85,K85)+1)/_xlfn.DAYS(J85,K85)</f>
        <v>0.74246575342465748</v>
      </c>
      <c r="J85" s="13">
        <f t="shared" si="2"/>
        <v>32874</v>
      </c>
      <c r="K85" s="13">
        <f t="shared" si="3"/>
        <v>32509</v>
      </c>
    </row>
    <row r="86" spans="1:11" x14ac:dyDescent="0.25">
      <c r="A86" s="1"/>
      <c r="B86" s="7">
        <v>84</v>
      </c>
      <c r="C86" s="6" t="s">
        <v>114</v>
      </c>
      <c r="D86" s="7" t="s">
        <v>39</v>
      </c>
      <c r="E86" s="8">
        <v>31420</v>
      </c>
      <c r="F86" s="7">
        <v>763</v>
      </c>
      <c r="G86" s="7">
        <v>19</v>
      </c>
      <c r="H86" s="14">
        <f>(_xlfn.DAYS(E86,K86)+1)/_xlfn.DAYS(J86,K86)</f>
        <v>2.1917808219178082E-2</v>
      </c>
      <c r="J86" s="13">
        <f t="shared" si="2"/>
        <v>31778</v>
      </c>
      <c r="K86" s="13">
        <f t="shared" si="3"/>
        <v>31413</v>
      </c>
    </row>
    <row r="87" spans="1:11" x14ac:dyDescent="0.25">
      <c r="A87" s="1"/>
      <c r="B87" s="7">
        <v>85</v>
      </c>
      <c r="C87" s="6" t="s">
        <v>115</v>
      </c>
      <c r="D87" s="7" t="s">
        <v>39</v>
      </c>
      <c r="E87" s="8">
        <v>34370</v>
      </c>
      <c r="F87" s="7">
        <v>758</v>
      </c>
      <c r="G87" s="7">
        <v>28</v>
      </c>
      <c r="H87" s="14">
        <f>(_xlfn.DAYS(E87,K87)+1)/_xlfn.DAYS(J87,K87)</f>
        <v>9.8630136986301367E-2</v>
      </c>
      <c r="J87" s="13">
        <f t="shared" si="2"/>
        <v>34700</v>
      </c>
      <c r="K87" s="13">
        <f t="shared" si="3"/>
        <v>34335</v>
      </c>
    </row>
    <row r="88" spans="1:11" x14ac:dyDescent="0.25">
      <c r="A88" s="1"/>
      <c r="B88" s="7">
        <v>86</v>
      </c>
      <c r="C88" s="6" t="s">
        <v>116</v>
      </c>
      <c r="D88" s="7" t="s">
        <v>16</v>
      </c>
      <c r="E88" s="8">
        <v>32543</v>
      </c>
      <c r="F88" s="7">
        <v>756</v>
      </c>
      <c r="G88" s="7">
        <v>38</v>
      </c>
      <c r="H88" s="14">
        <f>(_xlfn.DAYS(E88,K88)+1)/_xlfn.DAYS(J88,K88)</f>
        <v>9.5890410958904104E-2</v>
      </c>
      <c r="J88" s="13">
        <f t="shared" si="2"/>
        <v>32874</v>
      </c>
      <c r="K88" s="13">
        <f t="shared" si="3"/>
        <v>32509</v>
      </c>
    </row>
    <row r="89" spans="1:11" x14ac:dyDescent="0.25">
      <c r="A89" s="1"/>
      <c r="B89" s="7">
        <v>87</v>
      </c>
      <c r="C89" s="6" t="s">
        <v>117</v>
      </c>
      <c r="D89" s="7" t="s">
        <v>118</v>
      </c>
      <c r="E89" s="8">
        <v>31416</v>
      </c>
      <c r="F89" s="7">
        <v>750</v>
      </c>
      <c r="G89" s="7">
        <v>19</v>
      </c>
      <c r="H89" s="14">
        <f>(_xlfn.DAYS(E89,K89)+1)/_xlfn.DAYS(J89,K89)</f>
        <v>1.0958904109589041E-2</v>
      </c>
      <c r="J89" s="13">
        <f t="shared" si="2"/>
        <v>31778</v>
      </c>
      <c r="K89" s="13">
        <f t="shared" si="3"/>
        <v>31413</v>
      </c>
    </row>
    <row r="90" spans="1:11" x14ac:dyDescent="0.25">
      <c r="A90" s="1"/>
      <c r="B90" s="7">
        <v>88</v>
      </c>
      <c r="C90" s="6" t="s">
        <v>119</v>
      </c>
      <c r="D90" s="7" t="s">
        <v>1</v>
      </c>
      <c r="E90" s="8">
        <v>34746</v>
      </c>
      <c r="F90" s="7">
        <v>748</v>
      </c>
      <c r="G90" s="7">
        <v>27</v>
      </c>
      <c r="H90" s="14">
        <f>(_xlfn.DAYS(E90,K90)+1)/_xlfn.DAYS(J90,K90)</f>
        <v>0.12876712328767123</v>
      </c>
      <c r="J90" s="13">
        <f t="shared" si="2"/>
        <v>35065</v>
      </c>
      <c r="K90" s="13">
        <f t="shared" si="3"/>
        <v>34700</v>
      </c>
    </row>
    <row r="91" spans="1:11" x14ac:dyDescent="0.25">
      <c r="A91" s="1"/>
      <c r="B91" s="7">
        <v>89</v>
      </c>
      <c r="C91" s="6" t="s">
        <v>120</v>
      </c>
      <c r="D91" s="7" t="s">
        <v>3</v>
      </c>
      <c r="E91" s="8">
        <v>34031</v>
      </c>
      <c r="F91" s="7">
        <v>742</v>
      </c>
      <c r="G91" s="7">
        <v>24</v>
      </c>
      <c r="H91" s="14">
        <f>(_xlfn.DAYS(E91,K91)+1)/_xlfn.DAYS(J91,K91)</f>
        <v>0.16986301369863013</v>
      </c>
      <c r="J91" s="13">
        <f t="shared" si="2"/>
        <v>34335</v>
      </c>
      <c r="K91" s="13">
        <f t="shared" si="3"/>
        <v>33970</v>
      </c>
    </row>
    <row r="92" spans="1:11" x14ac:dyDescent="0.25">
      <c r="A92" s="1"/>
      <c r="B92" s="7">
        <v>90</v>
      </c>
      <c r="C92" s="6" t="s">
        <v>121</v>
      </c>
      <c r="D92" s="7" t="s">
        <v>3</v>
      </c>
      <c r="E92" s="8">
        <v>31553</v>
      </c>
      <c r="F92" s="7">
        <v>723</v>
      </c>
      <c r="G92" s="7">
        <v>24</v>
      </c>
      <c r="H92" s="14">
        <f>(_xlfn.DAYS(E92,K92)+1)/_xlfn.DAYS(J92,K92)</f>
        <v>0.38630136986301372</v>
      </c>
      <c r="J92" s="13">
        <f t="shared" si="2"/>
        <v>31778</v>
      </c>
      <c r="K92" s="13">
        <f t="shared" si="3"/>
        <v>31413</v>
      </c>
    </row>
    <row r="93" spans="1:11" x14ac:dyDescent="0.25">
      <c r="A93" s="1"/>
      <c r="B93" s="7">
        <v>91</v>
      </c>
      <c r="C93" s="6" t="s">
        <v>122</v>
      </c>
      <c r="D93" s="7" t="s">
        <v>18</v>
      </c>
      <c r="E93" s="8">
        <v>32932</v>
      </c>
      <c r="F93" s="7">
        <v>720</v>
      </c>
      <c r="G93" s="7">
        <v>26</v>
      </c>
      <c r="H93" s="14">
        <f>(_xlfn.DAYS(E93,K93)+1)/_xlfn.DAYS(J93,K93)</f>
        <v>0.16164383561643836</v>
      </c>
      <c r="J93" s="13">
        <f t="shared" si="2"/>
        <v>33239</v>
      </c>
      <c r="K93" s="13">
        <f t="shared" si="3"/>
        <v>32874</v>
      </c>
    </row>
    <row r="94" spans="1:11" x14ac:dyDescent="0.25">
      <c r="A94" s="1"/>
      <c r="B94" s="7">
        <v>92</v>
      </c>
      <c r="C94" s="6" t="s">
        <v>123</v>
      </c>
      <c r="D94" s="7" t="s">
        <v>11</v>
      </c>
      <c r="E94" s="8">
        <v>34035</v>
      </c>
      <c r="F94" s="7">
        <v>718</v>
      </c>
      <c r="G94" s="7">
        <v>19</v>
      </c>
      <c r="H94" s="14">
        <f>(_xlfn.DAYS(E94,K94)+1)/_xlfn.DAYS(J94,K94)</f>
        <v>0.18082191780821918</v>
      </c>
      <c r="J94" s="13">
        <f t="shared" si="2"/>
        <v>34335</v>
      </c>
      <c r="K94" s="13">
        <f t="shared" si="3"/>
        <v>33970</v>
      </c>
    </row>
    <row r="95" spans="1:11" x14ac:dyDescent="0.25">
      <c r="A95" s="1"/>
      <c r="B95" s="7">
        <v>93</v>
      </c>
      <c r="C95" s="6" t="s">
        <v>124</v>
      </c>
      <c r="D95" s="7" t="s">
        <v>1</v>
      </c>
      <c r="E95" s="8">
        <v>32773</v>
      </c>
      <c r="F95" s="7">
        <v>695</v>
      </c>
      <c r="G95" s="7">
        <v>24</v>
      </c>
      <c r="H95" s="14">
        <f>(_xlfn.DAYS(E95,K95)+1)/_xlfn.DAYS(J95,K95)</f>
        <v>0.72602739726027399</v>
      </c>
      <c r="J95" s="13">
        <f t="shared" si="2"/>
        <v>32874</v>
      </c>
      <c r="K95" s="13">
        <f t="shared" si="3"/>
        <v>32509</v>
      </c>
    </row>
    <row r="96" spans="1:11" x14ac:dyDescent="0.25">
      <c r="A96" s="1"/>
      <c r="B96" s="7">
        <v>94</v>
      </c>
      <c r="C96" s="6" t="s">
        <v>125</v>
      </c>
      <c r="D96" s="7" t="s">
        <v>16</v>
      </c>
      <c r="E96" s="8">
        <v>34831</v>
      </c>
      <c r="F96" s="7">
        <v>688</v>
      </c>
      <c r="G96" s="7">
        <v>27</v>
      </c>
      <c r="H96" s="14">
        <f>(_xlfn.DAYS(E96,K96)+1)/_xlfn.DAYS(J96,K96)</f>
        <v>0.36164383561643837</v>
      </c>
      <c r="J96" s="13">
        <f t="shared" si="2"/>
        <v>35065</v>
      </c>
      <c r="K96" s="13">
        <f t="shared" si="3"/>
        <v>34700</v>
      </c>
    </row>
    <row r="97" spans="1:11" x14ac:dyDescent="0.25">
      <c r="A97" s="1"/>
      <c r="B97" s="7">
        <v>95</v>
      </c>
      <c r="C97" s="6" t="s">
        <v>126</v>
      </c>
      <c r="D97" s="7" t="s">
        <v>62</v>
      </c>
      <c r="E97" s="8">
        <v>34666</v>
      </c>
      <c r="F97" s="7">
        <v>682</v>
      </c>
      <c r="G97" s="7">
        <v>29</v>
      </c>
      <c r="H97" s="14">
        <f>(_xlfn.DAYS(E97,K97)+1)/_xlfn.DAYS(J97,K97)</f>
        <v>0.90958904109589045</v>
      </c>
      <c r="J97" s="13">
        <f t="shared" si="2"/>
        <v>34700</v>
      </c>
      <c r="K97" s="13">
        <f t="shared" si="3"/>
        <v>34335</v>
      </c>
    </row>
    <row r="98" spans="1:11" x14ac:dyDescent="0.25">
      <c r="A98" s="1"/>
      <c r="B98" s="7">
        <v>96</v>
      </c>
      <c r="C98" s="6" t="s">
        <v>127</v>
      </c>
      <c r="D98" s="7" t="s">
        <v>5</v>
      </c>
      <c r="E98" s="8">
        <v>33646</v>
      </c>
      <c r="F98" s="7">
        <v>681</v>
      </c>
      <c r="G98" s="7">
        <v>28</v>
      </c>
      <c r="H98" s="14">
        <f>(_xlfn.DAYS(E98,K98)+1)/_xlfn.DAYS(J98,K98)</f>
        <v>0.11748633879781421</v>
      </c>
      <c r="J98" s="13">
        <f t="shared" si="2"/>
        <v>33970</v>
      </c>
      <c r="K98" s="13">
        <f t="shared" si="3"/>
        <v>33604</v>
      </c>
    </row>
    <row r="99" spans="1:11" x14ac:dyDescent="0.25">
      <c r="A99" s="1"/>
      <c r="B99" s="7">
        <v>97</v>
      </c>
      <c r="C99" s="6" t="s">
        <v>128</v>
      </c>
      <c r="D99" s="7" t="s">
        <v>62</v>
      </c>
      <c r="E99" s="8">
        <v>34434</v>
      </c>
      <c r="F99" s="7">
        <v>680</v>
      </c>
      <c r="G99" s="7">
        <v>24</v>
      </c>
      <c r="H99" s="14">
        <f>(_xlfn.DAYS(E99,K99)+1)/_xlfn.DAYS(J99,K99)</f>
        <v>0.27397260273972601</v>
      </c>
      <c r="J99" s="13">
        <f t="shared" si="2"/>
        <v>34700</v>
      </c>
      <c r="K99" s="13">
        <f t="shared" si="3"/>
        <v>34335</v>
      </c>
    </row>
    <row r="100" spans="1:11" x14ac:dyDescent="0.25">
      <c r="A100" s="1"/>
      <c r="B100" s="7">
        <v>98</v>
      </c>
      <c r="C100" s="6" t="s">
        <v>129</v>
      </c>
      <c r="D100" s="7" t="s">
        <v>130</v>
      </c>
      <c r="E100" s="8">
        <v>34905</v>
      </c>
      <c r="F100" s="7">
        <v>678</v>
      </c>
      <c r="G100" s="7">
        <v>33</v>
      </c>
      <c r="H100" s="14">
        <f>(_xlfn.DAYS(E100,K100)+1)/_xlfn.DAYS(J100,K100)</f>
        <v>0.56438356164383563</v>
      </c>
      <c r="J100" s="13">
        <f t="shared" si="2"/>
        <v>35065</v>
      </c>
      <c r="K100" s="13">
        <f t="shared" si="3"/>
        <v>34700</v>
      </c>
    </row>
    <row r="101" spans="1:11" x14ac:dyDescent="0.25">
      <c r="A101" s="1"/>
      <c r="B101" s="7">
        <v>99</v>
      </c>
      <c r="C101" s="6" t="s">
        <v>131</v>
      </c>
      <c r="D101" s="7" t="s">
        <v>3</v>
      </c>
      <c r="E101" s="8">
        <v>32997</v>
      </c>
      <c r="F101" s="7">
        <v>663</v>
      </c>
      <c r="G101" s="7">
        <v>20</v>
      </c>
      <c r="H101" s="14">
        <f>(_xlfn.DAYS(E101,K101)+1)/_xlfn.DAYS(J101,K101)</f>
        <v>0.33972602739726027</v>
      </c>
      <c r="J101" s="13">
        <f t="shared" si="2"/>
        <v>33239</v>
      </c>
      <c r="K101" s="13">
        <f t="shared" si="3"/>
        <v>32874</v>
      </c>
    </row>
    <row r="102" spans="1:11" x14ac:dyDescent="0.25">
      <c r="A102" s="1"/>
      <c r="B102" s="7">
        <v>100</v>
      </c>
      <c r="C102" s="6" t="s">
        <v>132</v>
      </c>
      <c r="D102" s="7" t="s">
        <v>9</v>
      </c>
      <c r="E102" s="8">
        <v>34118</v>
      </c>
      <c r="F102" s="7">
        <v>662</v>
      </c>
      <c r="G102" s="7">
        <v>23</v>
      </c>
      <c r="H102" s="14">
        <f>(_xlfn.DAYS(E102,K102)+1)/_xlfn.DAYS(J102,K102)</f>
        <v>0.40821917808219177</v>
      </c>
      <c r="J102" s="13">
        <f t="shared" si="2"/>
        <v>34335</v>
      </c>
      <c r="K102" s="13">
        <f t="shared" si="3"/>
        <v>33970</v>
      </c>
    </row>
    <row r="103" spans="1:11" x14ac:dyDescent="0.25">
      <c r="B103" s="7">
        <v>101</v>
      </c>
      <c r="C103" s="6" t="s">
        <v>133</v>
      </c>
      <c r="D103" s="7" t="s">
        <v>71</v>
      </c>
      <c r="E103" s="8">
        <v>35244</v>
      </c>
      <c r="F103" s="7">
        <v>658</v>
      </c>
      <c r="G103" s="7">
        <v>32</v>
      </c>
      <c r="H103" s="14">
        <f>(_xlfn.DAYS(E103,K103)+1)/_xlfn.DAYS(J103,K103)</f>
        <v>0.49180327868852458</v>
      </c>
      <c r="J103" s="13">
        <f t="shared" si="2"/>
        <v>35431</v>
      </c>
      <c r="K103" s="13">
        <f t="shared" si="3"/>
        <v>35065</v>
      </c>
    </row>
    <row r="104" spans="1:11" x14ac:dyDescent="0.25">
      <c r="B104" s="7">
        <v>102</v>
      </c>
      <c r="C104" s="6" t="s">
        <v>134</v>
      </c>
      <c r="D104" s="7" t="s">
        <v>24</v>
      </c>
      <c r="E104" s="8">
        <v>34385</v>
      </c>
      <c r="F104" s="7">
        <v>649</v>
      </c>
      <c r="G104" s="7">
        <v>23</v>
      </c>
      <c r="H104" s="14">
        <f>(_xlfn.DAYS(E104,K104)+1)/_xlfn.DAYS(J104,K104)</f>
        <v>0.13972602739726028</v>
      </c>
      <c r="J104" s="13">
        <f t="shared" si="2"/>
        <v>34700</v>
      </c>
      <c r="K104" s="13">
        <f t="shared" si="3"/>
        <v>34335</v>
      </c>
    </row>
    <row r="105" spans="1:11" x14ac:dyDescent="0.25">
      <c r="B105" s="7">
        <v>103</v>
      </c>
      <c r="C105" s="6" t="s">
        <v>135</v>
      </c>
      <c r="D105" s="7" t="s">
        <v>30</v>
      </c>
      <c r="E105" s="8">
        <v>29395</v>
      </c>
      <c r="F105" s="7">
        <v>642</v>
      </c>
      <c r="G105" s="7">
        <v>16</v>
      </c>
      <c r="H105" s="14">
        <f>(_xlfn.DAYS(E105,K105)+1)/_xlfn.DAYS(J105,K105)</f>
        <v>0.47814207650273222</v>
      </c>
      <c r="J105" s="13">
        <f t="shared" si="2"/>
        <v>29587</v>
      </c>
      <c r="K105" s="13">
        <f t="shared" si="3"/>
        <v>29221</v>
      </c>
    </row>
    <row r="106" spans="1:11" x14ac:dyDescent="0.25">
      <c r="B106" s="7">
        <v>104</v>
      </c>
      <c r="C106" s="6" t="s">
        <v>136</v>
      </c>
      <c r="D106" s="7" t="s">
        <v>39</v>
      </c>
      <c r="E106" s="8">
        <v>32692</v>
      </c>
      <c r="F106" s="7">
        <v>630</v>
      </c>
      <c r="G106" s="7">
        <v>23</v>
      </c>
      <c r="H106" s="14">
        <f>(_xlfn.DAYS(E106,K106)+1)/_xlfn.DAYS(J106,K106)</f>
        <v>0.50410958904109593</v>
      </c>
      <c r="J106" s="13">
        <f t="shared" si="2"/>
        <v>32874</v>
      </c>
      <c r="K106" s="13">
        <f t="shared" si="3"/>
        <v>32509</v>
      </c>
    </row>
    <row r="107" spans="1:11" x14ac:dyDescent="0.25">
      <c r="B107" s="7">
        <v>105</v>
      </c>
      <c r="C107" s="6" t="s">
        <v>137</v>
      </c>
      <c r="D107" s="7" t="s">
        <v>138</v>
      </c>
      <c r="E107" s="8">
        <v>31373</v>
      </c>
      <c r="F107" s="7">
        <v>614</v>
      </c>
      <c r="G107" s="7">
        <v>28</v>
      </c>
      <c r="H107" s="14">
        <f>(_xlfn.DAYS(E107,K107)+1)/_xlfn.DAYS(J107,K107)</f>
        <v>0.89315068493150684</v>
      </c>
      <c r="J107" s="13">
        <f t="shared" si="2"/>
        <v>31413</v>
      </c>
      <c r="K107" s="13">
        <f t="shared" si="3"/>
        <v>31048</v>
      </c>
    </row>
    <row r="108" spans="1:11" x14ac:dyDescent="0.25">
      <c r="B108" s="7">
        <v>106</v>
      </c>
      <c r="C108" s="6" t="s">
        <v>139</v>
      </c>
      <c r="D108" s="7" t="s">
        <v>140</v>
      </c>
      <c r="E108" s="8">
        <v>32208</v>
      </c>
      <c r="F108" s="7">
        <v>611</v>
      </c>
      <c r="G108" s="7">
        <v>20</v>
      </c>
      <c r="H108" s="14">
        <f>(_xlfn.DAYS(E108,K108)+1)/_xlfn.DAYS(J108,K108)</f>
        <v>0.18032786885245902</v>
      </c>
      <c r="J108" s="13">
        <f t="shared" si="2"/>
        <v>32509</v>
      </c>
      <c r="K108" s="13">
        <f t="shared" si="3"/>
        <v>32143</v>
      </c>
    </row>
    <row r="109" spans="1:11" x14ac:dyDescent="0.25">
      <c r="B109" s="7">
        <v>107</v>
      </c>
      <c r="C109" s="6" t="s">
        <v>141</v>
      </c>
      <c r="D109" s="7" t="s">
        <v>13</v>
      </c>
      <c r="E109" s="8">
        <v>35346</v>
      </c>
      <c r="F109" s="7">
        <v>609</v>
      </c>
      <c r="G109" s="7">
        <v>33</v>
      </c>
      <c r="H109" s="14">
        <f>(_xlfn.DAYS(E109,K109)+1)/_xlfn.DAYS(J109,K109)</f>
        <v>0.77049180327868849</v>
      </c>
      <c r="J109" s="13">
        <f t="shared" si="2"/>
        <v>35431</v>
      </c>
      <c r="K109" s="13">
        <f t="shared" si="3"/>
        <v>35065</v>
      </c>
    </row>
    <row r="110" spans="1:11" x14ac:dyDescent="0.25">
      <c r="B110" s="7">
        <v>108</v>
      </c>
      <c r="C110" s="6" t="s">
        <v>142</v>
      </c>
      <c r="D110" s="7" t="s">
        <v>7</v>
      </c>
      <c r="E110" s="8">
        <v>34542</v>
      </c>
      <c r="F110" s="7">
        <v>608</v>
      </c>
      <c r="G110" s="7">
        <v>28</v>
      </c>
      <c r="H110" s="14">
        <f>(_xlfn.DAYS(E110,K110)+1)/_xlfn.DAYS(J110,K110)</f>
        <v>0.56986301369863013</v>
      </c>
      <c r="J110" s="13">
        <f t="shared" si="2"/>
        <v>34700</v>
      </c>
      <c r="K110" s="13">
        <f t="shared" si="3"/>
        <v>34335</v>
      </c>
    </row>
    <row r="111" spans="1:11" x14ac:dyDescent="0.25">
      <c r="B111" s="7">
        <v>109</v>
      </c>
      <c r="C111" s="6" t="s">
        <v>143</v>
      </c>
      <c r="D111" s="7" t="s">
        <v>16</v>
      </c>
      <c r="E111" s="8">
        <v>34653</v>
      </c>
      <c r="F111" s="7">
        <v>596</v>
      </c>
      <c r="G111" s="7">
        <v>22</v>
      </c>
      <c r="H111" s="14">
        <f>(_xlfn.DAYS(E111,K111)+1)/_xlfn.DAYS(J111,K111)</f>
        <v>0.87397260273972599</v>
      </c>
      <c r="J111" s="13">
        <f t="shared" si="2"/>
        <v>34700</v>
      </c>
      <c r="K111" s="13">
        <f t="shared" si="3"/>
        <v>34335</v>
      </c>
    </row>
    <row r="112" spans="1:11" x14ac:dyDescent="0.25">
      <c r="B112" s="7">
        <v>110</v>
      </c>
      <c r="C112" s="6" t="s">
        <v>144</v>
      </c>
      <c r="D112" s="7" t="s">
        <v>145</v>
      </c>
      <c r="E112" s="8">
        <v>32732</v>
      </c>
      <c r="F112" s="7">
        <v>592</v>
      </c>
      <c r="G112" s="7">
        <v>22</v>
      </c>
      <c r="H112" s="14">
        <f>(_xlfn.DAYS(E112,K112)+1)/_xlfn.DAYS(J112,K112)</f>
        <v>0.61369863013698633</v>
      </c>
      <c r="J112" s="13">
        <f t="shared" si="2"/>
        <v>32874</v>
      </c>
      <c r="K112" s="13">
        <f t="shared" si="3"/>
        <v>32509</v>
      </c>
    </row>
    <row r="113" spans="2:11" x14ac:dyDescent="0.25">
      <c r="B113" s="7">
        <v>111</v>
      </c>
      <c r="C113" s="6" t="s">
        <v>146</v>
      </c>
      <c r="D113" s="7" t="s">
        <v>39</v>
      </c>
      <c r="E113" s="8">
        <v>33023</v>
      </c>
      <c r="F113" s="7">
        <v>577</v>
      </c>
      <c r="G113" s="7">
        <v>29</v>
      </c>
      <c r="H113" s="14">
        <f>(_xlfn.DAYS(E113,K113)+1)/_xlfn.DAYS(J113,K113)</f>
        <v>0.41095890410958902</v>
      </c>
      <c r="J113" s="13">
        <f t="shared" si="2"/>
        <v>33239</v>
      </c>
      <c r="K113" s="13">
        <f t="shared" si="3"/>
        <v>32874</v>
      </c>
    </row>
    <row r="114" spans="2:11" x14ac:dyDescent="0.25">
      <c r="B114" s="7">
        <v>112</v>
      </c>
      <c r="C114" s="6" t="s">
        <v>147</v>
      </c>
      <c r="D114" s="7" t="s">
        <v>148</v>
      </c>
      <c r="E114" s="8">
        <v>35057</v>
      </c>
      <c r="F114" s="7">
        <v>556</v>
      </c>
      <c r="G114" s="7">
        <v>20</v>
      </c>
      <c r="H114" s="14">
        <f>(_xlfn.DAYS(E114,K114)+1)/_xlfn.DAYS(J114,K114)</f>
        <v>0.98082191780821915</v>
      </c>
      <c r="J114" s="13">
        <f t="shared" si="2"/>
        <v>35065</v>
      </c>
      <c r="K114" s="13">
        <f t="shared" si="3"/>
        <v>34700</v>
      </c>
    </row>
    <row r="115" spans="2:11" x14ac:dyDescent="0.25">
      <c r="B115" s="7">
        <v>113</v>
      </c>
      <c r="C115" s="6" t="s">
        <v>149</v>
      </c>
      <c r="D115" s="7" t="s">
        <v>3</v>
      </c>
      <c r="E115" s="8">
        <v>34748</v>
      </c>
      <c r="F115" s="7">
        <v>548</v>
      </c>
      <c r="G115" s="7">
        <v>25</v>
      </c>
      <c r="H115" s="14">
        <f>(_xlfn.DAYS(E115,K115)+1)/_xlfn.DAYS(J115,K115)</f>
        <v>0.13424657534246576</v>
      </c>
      <c r="J115" s="13">
        <f t="shared" si="2"/>
        <v>35065</v>
      </c>
      <c r="K115" s="13">
        <f t="shared" si="3"/>
        <v>34700</v>
      </c>
    </row>
    <row r="116" spans="2:11" x14ac:dyDescent="0.25">
      <c r="B116" s="7">
        <v>114</v>
      </c>
      <c r="C116" s="6" t="s">
        <v>150</v>
      </c>
      <c r="D116" s="7" t="s">
        <v>26</v>
      </c>
      <c r="E116" s="8">
        <v>32942</v>
      </c>
      <c r="F116" s="7">
        <v>544</v>
      </c>
      <c r="G116" s="7">
        <v>30</v>
      </c>
      <c r="H116" s="14">
        <f>(_xlfn.DAYS(E116,K116)+1)/_xlfn.DAYS(J116,K116)</f>
        <v>0.18904109589041096</v>
      </c>
      <c r="J116" s="13">
        <f t="shared" si="2"/>
        <v>33239</v>
      </c>
      <c r="K116" s="13">
        <f t="shared" si="3"/>
        <v>32874</v>
      </c>
    </row>
    <row r="117" spans="2:11" x14ac:dyDescent="0.25">
      <c r="B117" s="7">
        <v>115</v>
      </c>
      <c r="C117" s="6" t="s">
        <v>151</v>
      </c>
      <c r="D117" s="7" t="s">
        <v>1</v>
      </c>
      <c r="E117" s="8">
        <v>31997</v>
      </c>
      <c r="F117" s="7">
        <v>522</v>
      </c>
      <c r="G117" s="7">
        <v>30</v>
      </c>
      <c r="H117" s="14">
        <f>(_xlfn.DAYS(E117,K117)+1)/_xlfn.DAYS(J117,K117)</f>
        <v>0.60273972602739723</v>
      </c>
      <c r="J117" s="13">
        <f t="shared" si="2"/>
        <v>32143</v>
      </c>
      <c r="K117" s="13">
        <f t="shared" si="3"/>
        <v>31778</v>
      </c>
    </row>
    <row r="118" spans="2:11" x14ac:dyDescent="0.25">
      <c r="B118" s="7">
        <v>116</v>
      </c>
      <c r="C118" s="6" t="s">
        <v>152</v>
      </c>
      <c r="D118" s="7" t="s">
        <v>39</v>
      </c>
      <c r="E118" s="8">
        <v>34454</v>
      </c>
      <c r="F118" s="7">
        <v>516</v>
      </c>
      <c r="G118" s="7">
        <v>27</v>
      </c>
      <c r="H118" s="14">
        <f>(_xlfn.DAYS(E118,K118)+1)/_xlfn.DAYS(J118,K118)</f>
        <v>0.32876712328767121</v>
      </c>
      <c r="J118" s="13">
        <f t="shared" si="2"/>
        <v>34700</v>
      </c>
      <c r="K118" s="13">
        <f t="shared" si="3"/>
        <v>34335</v>
      </c>
    </row>
    <row r="119" spans="2:11" x14ac:dyDescent="0.25">
      <c r="B119" s="7">
        <v>117</v>
      </c>
      <c r="C119" s="6" t="s">
        <v>153</v>
      </c>
      <c r="D119" s="7" t="s">
        <v>16</v>
      </c>
      <c r="E119" s="8">
        <v>34578</v>
      </c>
      <c r="F119" s="7">
        <v>505</v>
      </c>
      <c r="G119" s="7">
        <v>13</v>
      </c>
      <c r="H119" s="14">
        <f>(_xlfn.DAYS(E119,K119)+1)/_xlfn.DAYS(J119,K119)</f>
        <v>0.66849315068493154</v>
      </c>
      <c r="J119" s="13">
        <f t="shared" si="2"/>
        <v>34700</v>
      </c>
      <c r="K119" s="13">
        <f t="shared" si="3"/>
        <v>34335</v>
      </c>
    </row>
    <row r="120" spans="2:11" x14ac:dyDescent="0.25">
      <c r="B120" s="7">
        <v>118</v>
      </c>
      <c r="C120" s="6" t="s">
        <v>154</v>
      </c>
      <c r="D120" s="7" t="s">
        <v>3</v>
      </c>
      <c r="E120" s="8">
        <v>34801</v>
      </c>
      <c r="F120" s="7">
        <v>502</v>
      </c>
      <c r="G120" s="7">
        <v>30</v>
      </c>
      <c r="H120" s="14">
        <f>(_xlfn.DAYS(E120,K120)+1)/_xlfn.DAYS(J120,K120)</f>
        <v>0.27945205479452057</v>
      </c>
      <c r="J120" s="13">
        <f t="shared" si="2"/>
        <v>35065</v>
      </c>
      <c r="K120" s="13">
        <f t="shared" si="3"/>
        <v>34700</v>
      </c>
    </row>
    <row r="121" spans="2:11" x14ac:dyDescent="0.25">
      <c r="B121" s="7">
        <v>119</v>
      </c>
      <c r="C121" s="6" t="s">
        <v>155</v>
      </c>
      <c r="D121" s="7" t="s">
        <v>3</v>
      </c>
      <c r="E121" s="8">
        <v>33490</v>
      </c>
      <c r="F121" s="7">
        <v>498</v>
      </c>
      <c r="G121" s="7">
        <v>24</v>
      </c>
      <c r="H121" s="14">
        <f>(_xlfn.DAYS(E121,K121)+1)/_xlfn.DAYS(J121,K121)</f>
        <v>0.69041095890410964</v>
      </c>
      <c r="J121" s="13">
        <f t="shared" si="2"/>
        <v>33604</v>
      </c>
      <c r="K121" s="13">
        <f t="shared" si="3"/>
        <v>33239</v>
      </c>
    </row>
    <row r="122" spans="2:11" x14ac:dyDescent="0.25">
      <c r="B122" s="7">
        <v>120</v>
      </c>
      <c r="C122" s="6" t="s">
        <v>156</v>
      </c>
      <c r="D122" s="7" t="s">
        <v>9</v>
      </c>
      <c r="E122" s="8">
        <v>35357</v>
      </c>
      <c r="F122" s="7">
        <v>498</v>
      </c>
      <c r="G122" s="7">
        <v>24</v>
      </c>
      <c r="H122" s="14">
        <f>(_xlfn.DAYS(E122,K122)+1)/_xlfn.DAYS(J122,K122)</f>
        <v>0.80054644808743169</v>
      </c>
      <c r="J122" s="13">
        <f t="shared" si="2"/>
        <v>35431</v>
      </c>
      <c r="K122" s="13">
        <f t="shared" si="3"/>
        <v>35065</v>
      </c>
    </row>
    <row r="123" spans="2:11" x14ac:dyDescent="0.25">
      <c r="B123" s="7">
        <v>121</v>
      </c>
      <c r="C123" s="6" t="s">
        <v>157</v>
      </c>
      <c r="D123" s="7" t="s">
        <v>85</v>
      </c>
      <c r="E123" s="8">
        <v>34419</v>
      </c>
      <c r="F123" s="7">
        <v>497</v>
      </c>
      <c r="G123" s="7">
        <v>23</v>
      </c>
      <c r="H123" s="14">
        <f>(_xlfn.DAYS(E123,K123)+1)/_xlfn.DAYS(J123,K123)</f>
        <v>0.23287671232876711</v>
      </c>
      <c r="J123" s="13">
        <f t="shared" si="2"/>
        <v>34700</v>
      </c>
      <c r="K123" s="13">
        <f t="shared" si="3"/>
        <v>34335</v>
      </c>
    </row>
    <row r="124" spans="2:11" x14ac:dyDescent="0.25">
      <c r="B124" s="7">
        <v>122</v>
      </c>
      <c r="C124" s="6" t="s">
        <v>158</v>
      </c>
      <c r="D124" s="7" t="s">
        <v>85</v>
      </c>
      <c r="E124" s="8">
        <v>34205</v>
      </c>
      <c r="F124" s="7">
        <v>492</v>
      </c>
      <c r="G124" s="7">
        <v>22</v>
      </c>
      <c r="H124" s="14">
        <f>(_xlfn.DAYS(E124,K124)+1)/_xlfn.DAYS(J124,K124)</f>
        <v>0.64657534246575343</v>
      </c>
      <c r="J124" s="13">
        <f t="shared" si="2"/>
        <v>34335</v>
      </c>
      <c r="K124" s="13">
        <f t="shared" si="3"/>
        <v>33970</v>
      </c>
    </row>
    <row r="125" spans="2:11" x14ac:dyDescent="0.25">
      <c r="B125" s="7">
        <v>123</v>
      </c>
      <c r="C125" s="6" t="s">
        <v>159</v>
      </c>
      <c r="D125" s="7" t="s">
        <v>22</v>
      </c>
      <c r="E125" s="8">
        <v>34415</v>
      </c>
      <c r="F125" s="7">
        <v>489</v>
      </c>
      <c r="G125" s="7">
        <v>27</v>
      </c>
      <c r="H125" s="14">
        <f>(_xlfn.DAYS(E125,K125)+1)/_xlfn.DAYS(J125,K125)</f>
        <v>0.22191780821917809</v>
      </c>
      <c r="J125" s="13">
        <f t="shared" si="2"/>
        <v>34700</v>
      </c>
      <c r="K125" s="13">
        <f t="shared" si="3"/>
        <v>34335</v>
      </c>
    </row>
    <row r="126" spans="2:11" x14ac:dyDescent="0.25">
      <c r="B126" s="7">
        <v>124</v>
      </c>
      <c r="C126" s="6" t="s">
        <v>160</v>
      </c>
      <c r="D126" s="7" t="s">
        <v>39</v>
      </c>
      <c r="E126" s="8">
        <v>34362</v>
      </c>
      <c r="F126" s="7">
        <v>481</v>
      </c>
      <c r="G126" s="7">
        <v>31</v>
      </c>
      <c r="H126" s="14">
        <f>(_xlfn.DAYS(E126,K126)+1)/_xlfn.DAYS(J126,K126)</f>
        <v>7.6712328767123292E-2</v>
      </c>
      <c r="J126" s="13">
        <f t="shared" si="2"/>
        <v>34700</v>
      </c>
      <c r="K126" s="13">
        <f t="shared" si="3"/>
        <v>34335</v>
      </c>
    </row>
    <row r="127" spans="2:11" x14ac:dyDescent="0.25">
      <c r="B127" s="7">
        <v>125</v>
      </c>
      <c r="C127" s="6" t="s">
        <v>161</v>
      </c>
      <c r="D127" s="7" t="s">
        <v>85</v>
      </c>
      <c r="E127" s="8">
        <v>35020</v>
      </c>
      <c r="F127" s="7">
        <v>477</v>
      </c>
      <c r="G127" s="7">
        <v>29</v>
      </c>
      <c r="H127" s="14">
        <f>(_xlfn.DAYS(E127,K127)+1)/_xlfn.DAYS(J127,K127)</f>
        <v>0.8794520547945206</v>
      </c>
      <c r="J127" s="13">
        <f t="shared" si="2"/>
        <v>35065</v>
      </c>
      <c r="K127" s="13">
        <f t="shared" si="3"/>
        <v>34700</v>
      </c>
    </row>
    <row r="128" spans="2:11" x14ac:dyDescent="0.25">
      <c r="B128" s="7">
        <v>126</v>
      </c>
      <c r="C128" s="6" t="s">
        <v>162</v>
      </c>
      <c r="D128" s="7" t="s">
        <v>163</v>
      </c>
      <c r="E128" s="8">
        <v>33213</v>
      </c>
      <c r="F128" s="7">
        <v>476</v>
      </c>
      <c r="G128" s="7">
        <v>21</v>
      </c>
      <c r="H128" s="14">
        <f>(_xlfn.DAYS(E128,K128)+1)/_xlfn.DAYS(J128,K128)</f>
        <v>0.93150684931506844</v>
      </c>
      <c r="J128" s="13">
        <f t="shared" si="2"/>
        <v>33239</v>
      </c>
      <c r="K128" s="13">
        <f t="shared" si="3"/>
        <v>32874</v>
      </c>
    </row>
    <row r="129" spans="2:11" x14ac:dyDescent="0.25">
      <c r="B129" s="7">
        <v>127</v>
      </c>
      <c r="C129" s="6" t="s">
        <v>164</v>
      </c>
      <c r="D129" s="7" t="s">
        <v>3</v>
      </c>
      <c r="E129" s="8">
        <v>34460</v>
      </c>
      <c r="F129" s="7">
        <v>476</v>
      </c>
      <c r="G129" s="7">
        <v>28</v>
      </c>
      <c r="H129" s="14">
        <f>(_xlfn.DAYS(E129,K129)+1)/_xlfn.DAYS(J129,K129)</f>
        <v>0.34520547945205482</v>
      </c>
      <c r="J129" s="13">
        <f t="shared" si="2"/>
        <v>34700</v>
      </c>
      <c r="K129" s="13">
        <f t="shared" si="3"/>
        <v>34335</v>
      </c>
    </row>
    <row r="130" spans="2:11" x14ac:dyDescent="0.25">
      <c r="B130" s="7">
        <v>128</v>
      </c>
      <c r="C130" s="6" t="s">
        <v>165</v>
      </c>
      <c r="D130" s="7" t="s">
        <v>13</v>
      </c>
      <c r="E130" s="8">
        <v>32100</v>
      </c>
      <c r="F130" s="7">
        <v>475</v>
      </c>
      <c r="G130" s="7">
        <v>30</v>
      </c>
      <c r="H130" s="14">
        <f>(_xlfn.DAYS(E130,K130)+1)/_xlfn.DAYS(J130,K130)</f>
        <v>0.8849315068493151</v>
      </c>
      <c r="J130" s="13">
        <f t="shared" si="2"/>
        <v>32143</v>
      </c>
      <c r="K130" s="13">
        <f t="shared" si="3"/>
        <v>31778</v>
      </c>
    </row>
    <row r="131" spans="2:11" x14ac:dyDescent="0.25">
      <c r="B131" s="7">
        <v>129</v>
      </c>
      <c r="C131" s="6" t="s">
        <v>166</v>
      </c>
      <c r="D131" s="7" t="s">
        <v>167</v>
      </c>
      <c r="E131" s="8">
        <v>33624</v>
      </c>
      <c r="F131" s="7">
        <v>472</v>
      </c>
      <c r="G131" s="7">
        <v>27</v>
      </c>
      <c r="H131" s="14">
        <f>(_xlfn.DAYS(E131,K131)+1)/_xlfn.DAYS(J131,K131)</f>
        <v>5.737704918032787E-2</v>
      </c>
      <c r="J131" s="13">
        <f t="shared" si="2"/>
        <v>33970</v>
      </c>
      <c r="K131" s="13">
        <f t="shared" si="3"/>
        <v>33604</v>
      </c>
    </row>
    <row r="132" spans="2:11" x14ac:dyDescent="0.25">
      <c r="B132" s="7">
        <v>130</v>
      </c>
      <c r="C132" s="6" t="s">
        <v>168</v>
      </c>
      <c r="D132" s="7" t="s">
        <v>7</v>
      </c>
      <c r="E132" s="8">
        <v>33933</v>
      </c>
      <c r="F132" s="7">
        <v>469</v>
      </c>
      <c r="G132" s="7">
        <v>15</v>
      </c>
      <c r="H132" s="14">
        <f>(_xlfn.DAYS(E132,K132)+1)/_xlfn.DAYS(J132,K132)</f>
        <v>0.90163934426229508</v>
      </c>
      <c r="J132" s="13">
        <f t="shared" ref="J132:J195" si="4">DATE(YEAR(E132)+1,1,1)</f>
        <v>33970</v>
      </c>
      <c r="K132" s="13">
        <f t="shared" ref="K132:K195" si="5">DATE(YEAR(E132),1,1)</f>
        <v>33604</v>
      </c>
    </row>
    <row r="133" spans="2:11" x14ac:dyDescent="0.25">
      <c r="B133" s="7">
        <v>131</v>
      </c>
      <c r="C133" s="6" t="s">
        <v>169</v>
      </c>
      <c r="D133" s="7" t="s">
        <v>118</v>
      </c>
      <c r="E133" s="8">
        <v>33251</v>
      </c>
      <c r="F133" s="7">
        <v>466</v>
      </c>
      <c r="G133" s="7">
        <v>20</v>
      </c>
      <c r="H133" s="14">
        <f>(_xlfn.DAYS(E133,K133)+1)/_xlfn.DAYS(J133,K133)</f>
        <v>3.5616438356164383E-2</v>
      </c>
      <c r="J133" s="13">
        <f t="shared" si="4"/>
        <v>33604</v>
      </c>
      <c r="K133" s="13">
        <f t="shared" si="5"/>
        <v>33239</v>
      </c>
    </row>
    <row r="134" spans="2:11" x14ac:dyDescent="0.25">
      <c r="B134" s="7">
        <v>132</v>
      </c>
      <c r="C134" s="6" t="s">
        <v>170</v>
      </c>
      <c r="D134" s="7" t="s">
        <v>16</v>
      </c>
      <c r="E134" s="8">
        <v>35477</v>
      </c>
      <c r="F134" s="7">
        <v>466</v>
      </c>
      <c r="G134" s="7">
        <v>20</v>
      </c>
      <c r="H134" s="14">
        <f>(_xlfn.DAYS(E134,K134)+1)/_xlfn.DAYS(J134,K134)</f>
        <v>0.12876712328767123</v>
      </c>
      <c r="J134" s="13">
        <f t="shared" si="4"/>
        <v>35796</v>
      </c>
      <c r="K134" s="13">
        <f t="shared" si="5"/>
        <v>35431</v>
      </c>
    </row>
    <row r="135" spans="2:11" x14ac:dyDescent="0.25">
      <c r="B135" s="7">
        <v>133</v>
      </c>
      <c r="C135" s="6" t="s">
        <v>171</v>
      </c>
      <c r="D135" s="7" t="s">
        <v>37</v>
      </c>
      <c r="E135" s="8">
        <v>33710</v>
      </c>
      <c r="F135" s="7">
        <v>456</v>
      </c>
      <c r="G135" s="7">
        <v>24</v>
      </c>
      <c r="H135" s="14">
        <f>(_xlfn.DAYS(E135,K135)+1)/_xlfn.DAYS(J135,K135)</f>
        <v>0.29234972677595628</v>
      </c>
      <c r="J135" s="13">
        <f t="shared" si="4"/>
        <v>33970</v>
      </c>
      <c r="K135" s="13">
        <f t="shared" si="5"/>
        <v>33604</v>
      </c>
    </row>
    <row r="136" spans="2:11" x14ac:dyDescent="0.25">
      <c r="B136" s="7">
        <v>134</v>
      </c>
      <c r="C136" s="6" t="s">
        <v>172</v>
      </c>
      <c r="D136" s="7" t="s">
        <v>39</v>
      </c>
      <c r="E136" s="8">
        <v>32901</v>
      </c>
      <c r="F136" s="7">
        <v>454</v>
      </c>
      <c r="G136" s="7">
        <v>25</v>
      </c>
      <c r="H136" s="14">
        <f>(_xlfn.DAYS(E136,K136)+1)/_xlfn.DAYS(J136,K136)</f>
        <v>7.6712328767123292E-2</v>
      </c>
      <c r="J136" s="13">
        <f t="shared" si="4"/>
        <v>33239</v>
      </c>
      <c r="K136" s="13">
        <f t="shared" si="5"/>
        <v>32874</v>
      </c>
    </row>
    <row r="137" spans="2:11" x14ac:dyDescent="0.25">
      <c r="B137" s="7">
        <v>135</v>
      </c>
      <c r="C137" s="6" t="s">
        <v>173</v>
      </c>
      <c r="D137" s="7" t="s">
        <v>3</v>
      </c>
      <c r="E137" s="8">
        <v>35171</v>
      </c>
      <c r="F137" s="7">
        <v>448</v>
      </c>
      <c r="G137" s="7">
        <v>20</v>
      </c>
      <c r="H137" s="14">
        <f>(_xlfn.DAYS(E137,K137)+1)/_xlfn.DAYS(J137,K137)</f>
        <v>0.29234972677595628</v>
      </c>
      <c r="J137" s="13">
        <f t="shared" si="4"/>
        <v>35431</v>
      </c>
      <c r="K137" s="13">
        <f t="shared" si="5"/>
        <v>35065</v>
      </c>
    </row>
    <row r="138" spans="2:11" x14ac:dyDescent="0.25">
      <c r="B138" s="7">
        <v>136</v>
      </c>
      <c r="C138" s="6" t="s">
        <v>174</v>
      </c>
      <c r="D138" s="7" t="s">
        <v>22</v>
      </c>
      <c r="E138" s="8">
        <v>35920</v>
      </c>
      <c r="F138" s="7">
        <v>444</v>
      </c>
      <c r="G138" s="7">
        <v>19</v>
      </c>
      <c r="H138" s="14">
        <f>(_xlfn.DAYS(E138,K138)+1)/_xlfn.DAYS(J138,K138)</f>
        <v>0.34246575342465752</v>
      </c>
      <c r="J138" s="13">
        <f t="shared" si="4"/>
        <v>36161</v>
      </c>
      <c r="K138" s="13">
        <f t="shared" si="5"/>
        <v>35796</v>
      </c>
    </row>
    <row r="139" spans="2:11" x14ac:dyDescent="0.25">
      <c r="B139" s="7">
        <v>137</v>
      </c>
      <c r="C139" s="6" t="s">
        <v>175</v>
      </c>
      <c r="D139" s="7" t="s">
        <v>3</v>
      </c>
      <c r="E139" s="8">
        <v>34830</v>
      </c>
      <c r="F139" s="7">
        <v>438</v>
      </c>
      <c r="G139" s="7">
        <v>29</v>
      </c>
      <c r="H139" s="14">
        <f>(_xlfn.DAYS(E139,K139)+1)/_xlfn.DAYS(J139,K139)</f>
        <v>0.35890410958904112</v>
      </c>
      <c r="J139" s="13">
        <f t="shared" si="4"/>
        <v>35065</v>
      </c>
      <c r="K139" s="13">
        <f t="shared" si="5"/>
        <v>34700</v>
      </c>
    </row>
    <row r="140" spans="2:11" x14ac:dyDescent="0.25">
      <c r="B140" s="7">
        <v>138</v>
      </c>
      <c r="C140" s="6" t="s">
        <v>176</v>
      </c>
      <c r="D140" s="7" t="s">
        <v>92</v>
      </c>
      <c r="E140" s="8">
        <v>33536</v>
      </c>
      <c r="F140" s="7">
        <v>436</v>
      </c>
      <c r="G140" s="7">
        <v>33</v>
      </c>
      <c r="H140" s="14">
        <f>(_xlfn.DAYS(E140,K140)+1)/_xlfn.DAYS(J140,K140)</f>
        <v>0.81643835616438354</v>
      </c>
      <c r="J140" s="13">
        <f t="shared" si="4"/>
        <v>33604</v>
      </c>
      <c r="K140" s="13">
        <f t="shared" si="5"/>
        <v>33239</v>
      </c>
    </row>
    <row r="141" spans="2:11" x14ac:dyDescent="0.25">
      <c r="B141" s="7">
        <v>139</v>
      </c>
      <c r="C141" s="6" t="s">
        <v>177</v>
      </c>
      <c r="D141" s="7" t="s">
        <v>92</v>
      </c>
      <c r="E141" s="8">
        <v>32973</v>
      </c>
      <c r="F141" s="7">
        <v>430</v>
      </c>
      <c r="G141" s="7">
        <v>27</v>
      </c>
      <c r="H141" s="14">
        <f>(_xlfn.DAYS(E141,K141)+1)/_xlfn.DAYS(J141,K141)</f>
        <v>0.27397260273972601</v>
      </c>
      <c r="J141" s="13">
        <f t="shared" si="4"/>
        <v>33239</v>
      </c>
      <c r="K141" s="13">
        <f t="shared" si="5"/>
        <v>32874</v>
      </c>
    </row>
    <row r="142" spans="2:11" x14ac:dyDescent="0.25">
      <c r="B142" s="7">
        <v>140</v>
      </c>
      <c r="C142" s="6" t="s">
        <v>178</v>
      </c>
      <c r="D142" s="7" t="s">
        <v>80</v>
      </c>
      <c r="E142" s="8">
        <v>35276</v>
      </c>
      <c r="F142" s="7">
        <v>427</v>
      </c>
      <c r="G142" s="7">
        <v>22</v>
      </c>
      <c r="H142" s="14">
        <f>(_xlfn.DAYS(E142,K142)+1)/_xlfn.DAYS(J142,K142)</f>
        <v>0.57923497267759561</v>
      </c>
      <c r="J142" s="13">
        <f t="shared" si="4"/>
        <v>35431</v>
      </c>
      <c r="K142" s="13">
        <f t="shared" si="5"/>
        <v>35065</v>
      </c>
    </row>
    <row r="143" spans="2:11" x14ac:dyDescent="0.25">
      <c r="B143" s="7">
        <v>141</v>
      </c>
      <c r="C143" s="6" t="s">
        <v>179</v>
      </c>
      <c r="D143" s="7" t="s">
        <v>37</v>
      </c>
      <c r="E143" s="8">
        <v>33933</v>
      </c>
      <c r="F143" s="7">
        <v>426</v>
      </c>
      <c r="G143" s="7">
        <v>29</v>
      </c>
      <c r="H143" s="14">
        <f>(_xlfn.DAYS(E143,K143)+1)/_xlfn.DAYS(J143,K143)</f>
        <v>0.90163934426229508</v>
      </c>
      <c r="J143" s="13">
        <f t="shared" si="4"/>
        <v>33970</v>
      </c>
      <c r="K143" s="13">
        <f t="shared" si="5"/>
        <v>33604</v>
      </c>
    </row>
    <row r="144" spans="2:11" x14ac:dyDescent="0.25">
      <c r="B144" s="7">
        <v>142</v>
      </c>
      <c r="C144" s="6" t="s">
        <v>180</v>
      </c>
      <c r="D144" s="7" t="s">
        <v>16</v>
      </c>
      <c r="E144" s="8">
        <v>32084</v>
      </c>
      <c r="F144" s="7">
        <v>424</v>
      </c>
      <c r="G144" s="7">
        <v>16</v>
      </c>
      <c r="H144" s="14">
        <f>(_xlfn.DAYS(E144,K144)+1)/_xlfn.DAYS(J144,K144)</f>
        <v>0.84109589041095889</v>
      </c>
      <c r="J144" s="13">
        <f t="shared" si="4"/>
        <v>32143</v>
      </c>
      <c r="K144" s="13">
        <f t="shared" si="5"/>
        <v>31778</v>
      </c>
    </row>
    <row r="145" spans="2:11" x14ac:dyDescent="0.25">
      <c r="B145" s="7">
        <v>143</v>
      </c>
      <c r="C145" s="6" t="s">
        <v>181</v>
      </c>
      <c r="D145" s="7" t="s">
        <v>182</v>
      </c>
      <c r="E145" s="8">
        <v>33258</v>
      </c>
      <c r="F145" s="7">
        <v>421</v>
      </c>
      <c r="G145" s="7">
        <v>21</v>
      </c>
      <c r="H145" s="14">
        <f>(_xlfn.DAYS(E145,K145)+1)/_xlfn.DAYS(J145,K145)</f>
        <v>5.4794520547945202E-2</v>
      </c>
      <c r="J145" s="13">
        <f t="shared" si="4"/>
        <v>33604</v>
      </c>
      <c r="K145" s="13">
        <f t="shared" si="5"/>
        <v>33239</v>
      </c>
    </row>
    <row r="146" spans="2:11" x14ac:dyDescent="0.25">
      <c r="B146" s="7">
        <v>144</v>
      </c>
      <c r="C146" s="6" t="s">
        <v>183</v>
      </c>
      <c r="D146" s="7" t="s">
        <v>80</v>
      </c>
      <c r="E146" s="8">
        <v>34043</v>
      </c>
      <c r="F146" s="7">
        <v>419</v>
      </c>
      <c r="G146" s="7">
        <v>21</v>
      </c>
      <c r="H146" s="14">
        <f>(_xlfn.DAYS(E146,K146)+1)/_xlfn.DAYS(J146,K146)</f>
        <v>0.20273972602739726</v>
      </c>
      <c r="J146" s="13">
        <f t="shared" si="4"/>
        <v>34335</v>
      </c>
      <c r="K146" s="13">
        <f t="shared" si="5"/>
        <v>33970</v>
      </c>
    </row>
    <row r="147" spans="2:11" x14ac:dyDescent="0.25">
      <c r="B147" s="7">
        <v>145</v>
      </c>
      <c r="C147" s="6" t="s">
        <v>184</v>
      </c>
      <c r="D147" s="7" t="s">
        <v>185</v>
      </c>
      <c r="E147" s="8">
        <v>34771</v>
      </c>
      <c r="F147" s="7">
        <v>403</v>
      </c>
      <c r="G147" s="7">
        <v>25</v>
      </c>
      <c r="H147" s="14">
        <f>(_xlfn.DAYS(E147,K147)+1)/_xlfn.DAYS(J147,K147)</f>
        <v>0.19726027397260273</v>
      </c>
      <c r="J147" s="13">
        <f t="shared" si="4"/>
        <v>35065</v>
      </c>
      <c r="K147" s="13">
        <f t="shared" si="5"/>
        <v>34700</v>
      </c>
    </row>
    <row r="148" spans="2:11" x14ac:dyDescent="0.25">
      <c r="B148" s="7">
        <v>146</v>
      </c>
      <c r="C148" s="6" t="s">
        <v>186</v>
      </c>
      <c r="D148" s="7" t="s">
        <v>75</v>
      </c>
      <c r="E148" s="8">
        <v>34917</v>
      </c>
      <c r="F148" s="7">
        <v>402</v>
      </c>
      <c r="G148" s="7">
        <v>21</v>
      </c>
      <c r="H148" s="14">
        <f>(_xlfn.DAYS(E148,K148)+1)/_xlfn.DAYS(J148,K148)</f>
        <v>0.59726027397260273</v>
      </c>
      <c r="J148" s="13">
        <f t="shared" si="4"/>
        <v>35065</v>
      </c>
      <c r="K148" s="13">
        <f t="shared" si="5"/>
        <v>34700</v>
      </c>
    </row>
    <row r="149" spans="2:11" x14ac:dyDescent="0.25">
      <c r="B149" s="7">
        <v>147</v>
      </c>
      <c r="C149" s="6" t="s">
        <v>187</v>
      </c>
      <c r="D149" s="7" t="s">
        <v>30</v>
      </c>
      <c r="E149" s="8">
        <v>31956</v>
      </c>
      <c r="F149" s="7">
        <v>398</v>
      </c>
      <c r="G149" s="7">
        <v>14</v>
      </c>
      <c r="H149" s="14">
        <f>(_xlfn.DAYS(E149,K149)+1)/_xlfn.DAYS(J149,K149)</f>
        <v>0.49041095890410957</v>
      </c>
      <c r="J149" s="13">
        <f t="shared" si="4"/>
        <v>32143</v>
      </c>
      <c r="K149" s="13">
        <f t="shared" si="5"/>
        <v>31778</v>
      </c>
    </row>
    <row r="150" spans="2:11" x14ac:dyDescent="0.25">
      <c r="B150" s="7">
        <v>148</v>
      </c>
      <c r="C150" s="6" t="s">
        <v>188</v>
      </c>
      <c r="D150" s="7" t="s">
        <v>39</v>
      </c>
      <c r="E150" s="8">
        <v>35045</v>
      </c>
      <c r="F150" s="7">
        <v>397</v>
      </c>
      <c r="G150" s="7">
        <v>26</v>
      </c>
      <c r="H150" s="14">
        <f>(_xlfn.DAYS(E150,K150)+1)/_xlfn.DAYS(J150,K150)</f>
        <v>0.94794520547945205</v>
      </c>
      <c r="J150" s="13">
        <f t="shared" si="4"/>
        <v>35065</v>
      </c>
      <c r="K150" s="13">
        <f t="shared" si="5"/>
        <v>34700</v>
      </c>
    </row>
    <row r="151" spans="2:11" x14ac:dyDescent="0.25">
      <c r="B151" s="7">
        <v>149</v>
      </c>
      <c r="C151" s="6" t="s">
        <v>189</v>
      </c>
      <c r="D151" s="7" t="s">
        <v>163</v>
      </c>
      <c r="E151" s="8">
        <v>35143</v>
      </c>
      <c r="F151" s="7">
        <v>394</v>
      </c>
      <c r="G151" s="7">
        <v>24</v>
      </c>
      <c r="H151" s="14">
        <f>(_xlfn.DAYS(E151,K151)+1)/_xlfn.DAYS(J151,K151)</f>
        <v>0.21584699453551912</v>
      </c>
      <c r="J151" s="13">
        <f t="shared" si="4"/>
        <v>35431</v>
      </c>
      <c r="K151" s="13">
        <f t="shared" si="5"/>
        <v>35065</v>
      </c>
    </row>
    <row r="152" spans="2:11" x14ac:dyDescent="0.25">
      <c r="B152" s="7">
        <v>150</v>
      </c>
      <c r="C152" s="6" t="s">
        <v>190</v>
      </c>
      <c r="D152" s="7" t="s">
        <v>191</v>
      </c>
      <c r="E152" s="8">
        <v>34581</v>
      </c>
      <c r="F152" s="7">
        <v>391</v>
      </c>
      <c r="G152" s="7">
        <v>28</v>
      </c>
      <c r="H152" s="14">
        <f>(_xlfn.DAYS(E152,K152)+1)/_xlfn.DAYS(J152,K152)</f>
        <v>0.67671232876712328</v>
      </c>
      <c r="J152" s="13">
        <f t="shared" si="4"/>
        <v>34700</v>
      </c>
      <c r="K152" s="13">
        <f t="shared" si="5"/>
        <v>34335</v>
      </c>
    </row>
    <row r="153" spans="2:11" x14ac:dyDescent="0.25">
      <c r="B153" s="7">
        <v>151</v>
      </c>
      <c r="C153" s="6" t="s">
        <v>192</v>
      </c>
      <c r="D153" s="7" t="s">
        <v>53</v>
      </c>
      <c r="E153" s="8">
        <v>34260</v>
      </c>
      <c r="F153" s="7">
        <v>389</v>
      </c>
      <c r="G153" s="7">
        <v>15</v>
      </c>
      <c r="H153" s="14">
        <f>(_xlfn.DAYS(E153,K153)+1)/_xlfn.DAYS(J153,K153)</f>
        <v>0.79726027397260268</v>
      </c>
      <c r="J153" s="13">
        <f t="shared" si="4"/>
        <v>34335</v>
      </c>
      <c r="K153" s="13">
        <f t="shared" si="5"/>
        <v>33970</v>
      </c>
    </row>
    <row r="154" spans="2:11" x14ac:dyDescent="0.25">
      <c r="B154" s="7">
        <v>152</v>
      </c>
      <c r="C154" s="6" t="s">
        <v>193</v>
      </c>
      <c r="D154" s="7" t="s">
        <v>16</v>
      </c>
      <c r="E154" s="8">
        <v>35167</v>
      </c>
      <c r="F154" s="7">
        <v>389</v>
      </c>
      <c r="G154" s="7">
        <v>17</v>
      </c>
      <c r="H154" s="14">
        <f>(_xlfn.DAYS(E154,K154)+1)/_xlfn.DAYS(J154,K154)</f>
        <v>0.28142076502732238</v>
      </c>
      <c r="J154" s="13">
        <f t="shared" si="4"/>
        <v>35431</v>
      </c>
      <c r="K154" s="13">
        <f t="shared" si="5"/>
        <v>35065</v>
      </c>
    </row>
    <row r="155" spans="2:11" x14ac:dyDescent="0.25">
      <c r="B155" s="7">
        <v>153</v>
      </c>
      <c r="C155" s="6" t="s">
        <v>194</v>
      </c>
      <c r="D155" s="7" t="s">
        <v>62</v>
      </c>
      <c r="E155" s="8">
        <v>33712</v>
      </c>
      <c r="F155" s="7">
        <v>379</v>
      </c>
      <c r="G155" s="7">
        <v>18</v>
      </c>
      <c r="H155" s="14">
        <f>(_xlfn.DAYS(E155,K155)+1)/_xlfn.DAYS(J155,K155)</f>
        <v>0.29781420765027322</v>
      </c>
      <c r="J155" s="13">
        <f t="shared" si="4"/>
        <v>33970</v>
      </c>
      <c r="K155" s="13">
        <f t="shared" si="5"/>
        <v>33604</v>
      </c>
    </row>
    <row r="156" spans="2:11" x14ac:dyDescent="0.25">
      <c r="B156" s="7">
        <v>154</v>
      </c>
      <c r="C156" s="6" t="s">
        <v>195</v>
      </c>
      <c r="D156" s="7" t="s">
        <v>9</v>
      </c>
      <c r="E156" s="8">
        <v>32420</v>
      </c>
      <c r="F156" s="7">
        <v>369</v>
      </c>
      <c r="G156" s="7">
        <v>9</v>
      </c>
      <c r="H156" s="14">
        <f>(_xlfn.DAYS(E156,K156)+1)/_xlfn.DAYS(J156,K156)</f>
        <v>0.7595628415300546</v>
      </c>
      <c r="J156" s="13">
        <f t="shared" si="4"/>
        <v>32509</v>
      </c>
      <c r="K156" s="13">
        <f t="shared" si="5"/>
        <v>32143</v>
      </c>
    </row>
    <row r="157" spans="2:11" x14ac:dyDescent="0.25">
      <c r="B157" s="7">
        <v>155</v>
      </c>
      <c r="C157" s="6" t="s">
        <v>196</v>
      </c>
      <c r="D157" s="7" t="s">
        <v>92</v>
      </c>
      <c r="E157" s="8">
        <v>34755</v>
      </c>
      <c r="F157" s="7">
        <v>367</v>
      </c>
      <c r="G157" s="7">
        <v>23</v>
      </c>
      <c r="H157" s="14">
        <f>(_xlfn.DAYS(E157,K157)+1)/_xlfn.DAYS(J157,K157)</f>
        <v>0.15342465753424658</v>
      </c>
      <c r="J157" s="13">
        <f t="shared" si="4"/>
        <v>35065</v>
      </c>
      <c r="K157" s="13">
        <f t="shared" si="5"/>
        <v>34700</v>
      </c>
    </row>
    <row r="158" spans="2:11" x14ac:dyDescent="0.25">
      <c r="B158" s="7">
        <v>156</v>
      </c>
      <c r="C158" s="6" t="s">
        <v>197</v>
      </c>
      <c r="D158" s="7" t="s">
        <v>182</v>
      </c>
      <c r="E158" s="8">
        <v>33321</v>
      </c>
      <c r="F158" s="7">
        <v>357</v>
      </c>
      <c r="G158" s="7">
        <v>28</v>
      </c>
      <c r="H158" s="14">
        <f>(_xlfn.DAYS(E158,K158)+1)/_xlfn.DAYS(J158,K158)</f>
        <v>0.22739726027397261</v>
      </c>
      <c r="J158" s="13">
        <f t="shared" si="4"/>
        <v>33604</v>
      </c>
      <c r="K158" s="13">
        <f t="shared" si="5"/>
        <v>33239</v>
      </c>
    </row>
    <row r="159" spans="2:11" x14ac:dyDescent="0.25">
      <c r="B159" s="7">
        <v>157</v>
      </c>
      <c r="C159" s="6" t="s">
        <v>198</v>
      </c>
      <c r="D159" s="7" t="s">
        <v>1</v>
      </c>
      <c r="E159" s="8">
        <v>34831</v>
      </c>
      <c r="F159" s="7">
        <v>356</v>
      </c>
      <c r="G159" s="7">
        <v>22</v>
      </c>
      <c r="H159" s="14">
        <f>(_xlfn.DAYS(E159,K159)+1)/_xlfn.DAYS(J159,K159)</f>
        <v>0.36164383561643837</v>
      </c>
      <c r="J159" s="13">
        <f t="shared" si="4"/>
        <v>35065</v>
      </c>
      <c r="K159" s="13">
        <f t="shared" si="5"/>
        <v>34700</v>
      </c>
    </row>
    <row r="160" spans="2:11" x14ac:dyDescent="0.25">
      <c r="B160" s="7">
        <v>158</v>
      </c>
      <c r="C160" s="6" t="s">
        <v>199</v>
      </c>
      <c r="D160" s="7" t="s">
        <v>1</v>
      </c>
      <c r="E160" s="8">
        <v>33065</v>
      </c>
      <c r="F160" s="7">
        <v>354</v>
      </c>
      <c r="G160" s="7">
        <v>21</v>
      </c>
      <c r="H160" s="14">
        <f>(_xlfn.DAYS(E160,K160)+1)/_xlfn.DAYS(J160,K160)</f>
        <v>0.52602739726027392</v>
      </c>
      <c r="J160" s="13">
        <f t="shared" si="4"/>
        <v>33239</v>
      </c>
      <c r="K160" s="13">
        <f t="shared" si="5"/>
        <v>32874</v>
      </c>
    </row>
    <row r="161" spans="2:11" x14ac:dyDescent="0.25">
      <c r="B161" s="7">
        <v>159</v>
      </c>
      <c r="C161" s="6" t="s">
        <v>200</v>
      </c>
      <c r="D161" s="7" t="s">
        <v>113</v>
      </c>
      <c r="E161" s="8">
        <v>35170</v>
      </c>
      <c r="F161" s="7">
        <v>353</v>
      </c>
      <c r="G161" s="7">
        <v>30</v>
      </c>
      <c r="H161" s="14">
        <f>(_xlfn.DAYS(E161,K161)+1)/_xlfn.DAYS(J161,K161)</f>
        <v>0.2896174863387978</v>
      </c>
      <c r="J161" s="13">
        <f t="shared" si="4"/>
        <v>35431</v>
      </c>
      <c r="K161" s="13">
        <f t="shared" si="5"/>
        <v>35065</v>
      </c>
    </row>
    <row r="162" spans="2:11" x14ac:dyDescent="0.25">
      <c r="B162" s="7">
        <v>160</v>
      </c>
      <c r="C162" s="6" t="s">
        <v>201</v>
      </c>
      <c r="D162" s="7" t="s">
        <v>46</v>
      </c>
      <c r="E162" s="8">
        <v>36020</v>
      </c>
      <c r="F162" s="7">
        <v>349</v>
      </c>
      <c r="G162" s="7">
        <v>22</v>
      </c>
      <c r="H162" s="14">
        <f>(_xlfn.DAYS(E162,K162)+1)/_xlfn.DAYS(J162,K162)</f>
        <v>0.61643835616438358</v>
      </c>
      <c r="J162" s="13">
        <f t="shared" si="4"/>
        <v>36161</v>
      </c>
      <c r="K162" s="13">
        <f t="shared" si="5"/>
        <v>35796</v>
      </c>
    </row>
    <row r="163" spans="2:11" x14ac:dyDescent="0.25">
      <c r="B163" s="7">
        <v>161</v>
      </c>
      <c r="C163" s="6" t="s">
        <v>202</v>
      </c>
      <c r="D163" s="7" t="s">
        <v>18</v>
      </c>
      <c r="E163" s="8">
        <v>33822</v>
      </c>
      <c r="F163" s="7">
        <v>345</v>
      </c>
      <c r="G163" s="7">
        <v>25</v>
      </c>
      <c r="H163" s="14">
        <f>(_xlfn.DAYS(E163,K163)+1)/_xlfn.DAYS(J163,K163)</f>
        <v>0.59836065573770492</v>
      </c>
      <c r="J163" s="13">
        <f t="shared" si="4"/>
        <v>33970</v>
      </c>
      <c r="K163" s="13">
        <f t="shared" si="5"/>
        <v>33604</v>
      </c>
    </row>
    <row r="164" spans="2:11" x14ac:dyDescent="0.25">
      <c r="B164" s="7">
        <v>162</v>
      </c>
      <c r="C164" s="6" t="s">
        <v>203</v>
      </c>
      <c r="D164" s="7" t="s">
        <v>11</v>
      </c>
      <c r="E164" s="8">
        <v>34631</v>
      </c>
      <c r="F164" s="7">
        <v>345</v>
      </c>
      <c r="G164" s="7">
        <v>28</v>
      </c>
      <c r="H164" s="14">
        <f>(_xlfn.DAYS(E164,K164)+1)/_xlfn.DAYS(J164,K164)</f>
        <v>0.81369863013698629</v>
      </c>
      <c r="J164" s="13">
        <f t="shared" si="4"/>
        <v>34700</v>
      </c>
      <c r="K164" s="13">
        <f t="shared" si="5"/>
        <v>34335</v>
      </c>
    </row>
    <row r="165" spans="2:11" x14ac:dyDescent="0.25">
      <c r="B165" s="7">
        <v>163</v>
      </c>
      <c r="C165" s="6" t="s">
        <v>204</v>
      </c>
      <c r="D165" s="7" t="s">
        <v>16</v>
      </c>
      <c r="E165" s="8">
        <v>33040</v>
      </c>
      <c r="F165" s="7">
        <v>342</v>
      </c>
      <c r="G165" s="7">
        <v>23</v>
      </c>
      <c r="H165" s="14">
        <f>(_xlfn.DAYS(E165,K165)+1)/_xlfn.DAYS(J165,K165)</f>
        <v>0.45753424657534247</v>
      </c>
      <c r="J165" s="13">
        <f t="shared" si="4"/>
        <v>33239</v>
      </c>
      <c r="K165" s="13">
        <f t="shared" si="5"/>
        <v>32874</v>
      </c>
    </row>
    <row r="166" spans="2:11" x14ac:dyDescent="0.25">
      <c r="B166" s="7">
        <v>164</v>
      </c>
      <c r="C166" s="6" t="s">
        <v>205</v>
      </c>
      <c r="D166" s="7" t="s">
        <v>191</v>
      </c>
      <c r="E166" s="8">
        <v>34522</v>
      </c>
      <c r="F166" s="7">
        <v>338</v>
      </c>
      <c r="G166" s="7">
        <v>26</v>
      </c>
      <c r="H166" s="14">
        <f>(_xlfn.DAYS(E166,K166)+1)/_xlfn.DAYS(J166,K166)</f>
        <v>0.51506849315068493</v>
      </c>
      <c r="J166" s="13">
        <f t="shared" si="4"/>
        <v>34700</v>
      </c>
      <c r="K166" s="13">
        <f t="shared" si="5"/>
        <v>34335</v>
      </c>
    </row>
    <row r="167" spans="2:11" x14ac:dyDescent="0.25">
      <c r="B167" s="7">
        <v>165</v>
      </c>
      <c r="C167" s="6" t="s">
        <v>206</v>
      </c>
      <c r="D167" s="7" t="s">
        <v>11</v>
      </c>
      <c r="E167" s="8">
        <v>31188</v>
      </c>
      <c r="F167" s="7">
        <v>337</v>
      </c>
      <c r="G167" s="7">
        <v>21</v>
      </c>
      <c r="H167" s="14">
        <f>(_xlfn.DAYS(E167,K167)+1)/_xlfn.DAYS(J167,K167)</f>
        <v>0.38630136986301372</v>
      </c>
      <c r="J167" s="13">
        <f t="shared" si="4"/>
        <v>31413</v>
      </c>
      <c r="K167" s="13">
        <f t="shared" si="5"/>
        <v>31048</v>
      </c>
    </row>
    <row r="168" spans="2:11" x14ac:dyDescent="0.25">
      <c r="B168" s="7">
        <v>166</v>
      </c>
      <c r="C168" s="6" t="s">
        <v>207</v>
      </c>
      <c r="D168" s="7" t="s">
        <v>3</v>
      </c>
      <c r="E168" s="8">
        <v>34389</v>
      </c>
      <c r="F168" s="7">
        <v>336</v>
      </c>
      <c r="G168" s="7">
        <v>24</v>
      </c>
      <c r="H168" s="14">
        <f>(_xlfn.DAYS(E168,K168)+1)/_xlfn.DAYS(J168,K168)</f>
        <v>0.15068493150684931</v>
      </c>
      <c r="J168" s="13">
        <f t="shared" si="4"/>
        <v>34700</v>
      </c>
      <c r="K168" s="13">
        <f t="shared" si="5"/>
        <v>34335</v>
      </c>
    </row>
    <row r="169" spans="2:11" x14ac:dyDescent="0.25">
      <c r="B169" s="7">
        <v>167</v>
      </c>
      <c r="C169" s="6" t="s">
        <v>208</v>
      </c>
      <c r="D169" s="7" t="s">
        <v>209</v>
      </c>
      <c r="E169" s="8">
        <v>33096</v>
      </c>
      <c r="F169" s="7">
        <v>336</v>
      </c>
      <c r="G169" s="7">
        <v>15</v>
      </c>
      <c r="H169" s="14">
        <f>(_xlfn.DAYS(E169,K169)+1)/_xlfn.DAYS(J169,K169)</f>
        <v>0.61095890410958908</v>
      </c>
      <c r="J169" s="13">
        <f t="shared" si="4"/>
        <v>33239</v>
      </c>
      <c r="K169" s="13">
        <f t="shared" si="5"/>
        <v>32874</v>
      </c>
    </row>
    <row r="170" spans="2:11" x14ac:dyDescent="0.25">
      <c r="B170" s="7">
        <v>168</v>
      </c>
      <c r="C170" s="6" t="s">
        <v>210</v>
      </c>
      <c r="D170" s="7" t="s">
        <v>41</v>
      </c>
      <c r="E170" s="8">
        <v>30448</v>
      </c>
      <c r="F170" s="7">
        <v>333</v>
      </c>
      <c r="G170" s="7">
        <v>22</v>
      </c>
      <c r="H170" s="14">
        <f>(_xlfn.DAYS(E170,K170)+1)/_xlfn.DAYS(J170,K170)</f>
        <v>0.36164383561643837</v>
      </c>
      <c r="J170" s="13">
        <f t="shared" si="4"/>
        <v>30682</v>
      </c>
      <c r="K170" s="13">
        <f t="shared" si="5"/>
        <v>30317</v>
      </c>
    </row>
    <row r="171" spans="2:11" x14ac:dyDescent="0.25">
      <c r="B171" s="7">
        <v>169</v>
      </c>
      <c r="C171" s="6" t="s">
        <v>211</v>
      </c>
      <c r="D171" s="7" t="s">
        <v>22</v>
      </c>
      <c r="E171" s="8">
        <v>32378</v>
      </c>
      <c r="F171" s="7">
        <v>333</v>
      </c>
      <c r="G171" s="7">
        <v>20</v>
      </c>
      <c r="H171" s="14">
        <f>(_xlfn.DAYS(E171,K171)+1)/_xlfn.DAYS(J171,K171)</f>
        <v>0.64480874316939896</v>
      </c>
      <c r="J171" s="13">
        <f t="shared" si="4"/>
        <v>32509</v>
      </c>
      <c r="K171" s="13">
        <f t="shared" si="5"/>
        <v>32143</v>
      </c>
    </row>
    <row r="172" spans="2:11" x14ac:dyDescent="0.25">
      <c r="B172" s="7">
        <v>170</v>
      </c>
      <c r="C172" s="6" t="s">
        <v>212</v>
      </c>
      <c r="D172" s="7" t="s">
        <v>11</v>
      </c>
      <c r="E172" s="8">
        <v>34793</v>
      </c>
      <c r="F172" s="7">
        <v>332</v>
      </c>
      <c r="G172" s="7">
        <v>23</v>
      </c>
      <c r="H172" s="14">
        <f>(_xlfn.DAYS(E172,K172)+1)/_xlfn.DAYS(J172,K172)</f>
        <v>0.25753424657534246</v>
      </c>
      <c r="J172" s="13">
        <f t="shared" si="4"/>
        <v>35065</v>
      </c>
      <c r="K172" s="13">
        <f t="shared" si="5"/>
        <v>34700</v>
      </c>
    </row>
    <row r="173" spans="2:11" x14ac:dyDescent="0.25">
      <c r="B173" s="7">
        <v>171</v>
      </c>
      <c r="C173" s="6" t="s">
        <v>213</v>
      </c>
      <c r="D173" s="7" t="s">
        <v>11</v>
      </c>
      <c r="E173" s="8">
        <v>34617</v>
      </c>
      <c r="F173" s="7">
        <v>326</v>
      </c>
      <c r="G173" s="7">
        <v>26</v>
      </c>
      <c r="H173" s="14">
        <f>(_xlfn.DAYS(E173,K173)+1)/_xlfn.DAYS(J173,K173)</f>
        <v>0.77534246575342469</v>
      </c>
      <c r="J173" s="13">
        <f t="shared" si="4"/>
        <v>34700</v>
      </c>
      <c r="K173" s="13">
        <f t="shared" si="5"/>
        <v>34335</v>
      </c>
    </row>
    <row r="174" spans="2:11" x14ac:dyDescent="0.25">
      <c r="B174" s="7">
        <v>172</v>
      </c>
      <c r="C174" s="6" t="s">
        <v>214</v>
      </c>
      <c r="D174" s="7" t="s">
        <v>209</v>
      </c>
      <c r="E174" s="8">
        <v>35215</v>
      </c>
      <c r="F174" s="7">
        <v>324</v>
      </c>
      <c r="G174" s="7">
        <v>26</v>
      </c>
      <c r="H174" s="14">
        <f>(_xlfn.DAYS(E174,K174)+1)/_xlfn.DAYS(J174,K174)</f>
        <v>0.41256830601092898</v>
      </c>
      <c r="J174" s="13">
        <f t="shared" si="4"/>
        <v>35431</v>
      </c>
      <c r="K174" s="13">
        <f t="shared" si="5"/>
        <v>35065</v>
      </c>
    </row>
    <row r="175" spans="2:11" x14ac:dyDescent="0.25">
      <c r="B175" s="7">
        <v>173</v>
      </c>
      <c r="C175" s="6" t="s">
        <v>215</v>
      </c>
      <c r="D175" s="7" t="s">
        <v>69</v>
      </c>
      <c r="E175" s="8">
        <v>35466</v>
      </c>
      <c r="F175" s="7">
        <v>323</v>
      </c>
      <c r="G175" s="7">
        <v>21</v>
      </c>
      <c r="H175" s="14">
        <f>(_xlfn.DAYS(E175,K175)+1)/_xlfn.DAYS(J175,K175)</f>
        <v>9.8630136986301367E-2</v>
      </c>
      <c r="J175" s="13">
        <f t="shared" si="4"/>
        <v>35796</v>
      </c>
      <c r="K175" s="13">
        <f t="shared" si="5"/>
        <v>35431</v>
      </c>
    </row>
    <row r="176" spans="2:11" x14ac:dyDescent="0.25">
      <c r="B176" s="7">
        <v>174</v>
      </c>
      <c r="C176" s="6" t="s">
        <v>216</v>
      </c>
      <c r="D176" s="7" t="s">
        <v>37</v>
      </c>
      <c r="E176" s="8">
        <v>33220</v>
      </c>
      <c r="F176" s="7">
        <v>323</v>
      </c>
      <c r="G176" s="7">
        <v>22</v>
      </c>
      <c r="H176" s="14">
        <f>(_xlfn.DAYS(E176,K176)+1)/_xlfn.DAYS(J176,K176)</f>
        <v>0.9506849315068493</v>
      </c>
      <c r="J176" s="13">
        <f t="shared" si="4"/>
        <v>33239</v>
      </c>
      <c r="K176" s="13">
        <f t="shared" si="5"/>
        <v>32874</v>
      </c>
    </row>
    <row r="177" spans="2:11" x14ac:dyDescent="0.25">
      <c r="B177" s="7">
        <v>175</v>
      </c>
      <c r="C177" s="6" t="s">
        <v>217</v>
      </c>
      <c r="D177" s="7" t="s">
        <v>167</v>
      </c>
      <c r="E177" s="8">
        <v>34516</v>
      </c>
      <c r="F177" s="7">
        <v>321</v>
      </c>
      <c r="G177" s="7">
        <v>19</v>
      </c>
      <c r="H177" s="14">
        <f>(_xlfn.DAYS(E177,K177)+1)/_xlfn.DAYS(J177,K177)</f>
        <v>0.49863013698630138</v>
      </c>
      <c r="J177" s="13">
        <f t="shared" si="4"/>
        <v>34700</v>
      </c>
      <c r="K177" s="13">
        <f t="shared" si="5"/>
        <v>34335</v>
      </c>
    </row>
    <row r="178" spans="2:11" x14ac:dyDescent="0.25">
      <c r="B178" s="7">
        <v>176</v>
      </c>
      <c r="C178" s="6" t="s">
        <v>218</v>
      </c>
      <c r="D178" s="7" t="s">
        <v>3</v>
      </c>
      <c r="E178" s="8">
        <v>31129</v>
      </c>
      <c r="F178" s="7">
        <v>319</v>
      </c>
      <c r="G178" s="7">
        <v>19</v>
      </c>
      <c r="H178" s="14">
        <f>(_xlfn.DAYS(E178,K178)+1)/_xlfn.DAYS(J178,K178)</f>
        <v>0.22465753424657534</v>
      </c>
      <c r="J178" s="13">
        <f t="shared" si="4"/>
        <v>31413</v>
      </c>
      <c r="K178" s="13">
        <f t="shared" si="5"/>
        <v>31048</v>
      </c>
    </row>
    <row r="179" spans="2:11" x14ac:dyDescent="0.25">
      <c r="B179" s="7">
        <v>177</v>
      </c>
      <c r="C179" s="6" t="s">
        <v>219</v>
      </c>
      <c r="D179" s="7" t="s">
        <v>220</v>
      </c>
      <c r="E179" s="8">
        <v>34171</v>
      </c>
      <c r="F179" s="7">
        <v>313</v>
      </c>
      <c r="G179" s="7">
        <v>20</v>
      </c>
      <c r="H179" s="14">
        <f>(_xlfn.DAYS(E179,K179)+1)/_xlfn.DAYS(J179,K179)</f>
        <v>0.55342465753424652</v>
      </c>
      <c r="J179" s="13">
        <f t="shared" si="4"/>
        <v>34335</v>
      </c>
      <c r="K179" s="13">
        <f t="shared" si="5"/>
        <v>33970</v>
      </c>
    </row>
    <row r="180" spans="2:11" x14ac:dyDescent="0.25">
      <c r="B180" s="7">
        <v>178</v>
      </c>
      <c r="C180" s="6" t="s">
        <v>221</v>
      </c>
      <c r="D180" s="7" t="s">
        <v>1</v>
      </c>
      <c r="E180" s="8">
        <v>35290</v>
      </c>
      <c r="F180" s="7">
        <v>313</v>
      </c>
      <c r="G180" s="7">
        <v>19</v>
      </c>
      <c r="H180" s="14">
        <f>(_xlfn.DAYS(E180,K180)+1)/_xlfn.DAYS(J180,K180)</f>
        <v>0.61748633879781423</v>
      </c>
      <c r="J180" s="13">
        <f t="shared" si="4"/>
        <v>35431</v>
      </c>
      <c r="K180" s="13">
        <f t="shared" si="5"/>
        <v>35065</v>
      </c>
    </row>
    <row r="181" spans="2:11" x14ac:dyDescent="0.25">
      <c r="B181" s="7">
        <v>179</v>
      </c>
      <c r="C181" s="6" t="s">
        <v>222</v>
      </c>
      <c r="D181" s="7" t="s">
        <v>185</v>
      </c>
      <c r="E181" s="8">
        <v>33791</v>
      </c>
      <c r="F181" s="7">
        <v>310</v>
      </c>
      <c r="G181" s="7">
        <v>22</v>
      </c>
      <c r="H181" s="14">
        <f>(_xlfn.DAYS(E181,K181)+1)/_xlfn.DAYS(J181,K181)</f>
        <v>0.51366120218579236</v>
      </c>
      <c r="J181" s="13">
        <f t="shared" si="4"/>
        <v>33970</v>
      </c>
      <c r="K181" s="13">
        <f t="shared" si="5"/>
        <v>33604</v>
      </c>
    </row>
    <row r="182" spans="2:11" x14ac:dyDescent="0.25">
      <c r="B182" s="7">
        <v>180</v>
      </c>
      <c r="C182" s="6" t="s">
        <v>223</v>
      </c>
      <c r="D182" s="7" t="s">
        <v>75</v>
      </c>
      <c r="E182" s="8">
        <v>34674</v>
      </c>
      <c r="F182" s="7">
        <v>309</v>
      </c>
      <c r="G182" s="7">
        <v>18</v>
      </c>
      <c r="H182" s="14">
        <f>(_xlfn.DAYS(E182,K182)+1)/_xlfn.DAYS(J182,K182)</f>
        <v>0.93150684931506844</v>
      </c>
      <c r="J182" s="13">
        <f t="shared" si="4"/>
        <v>34700</v>
      </c>
      <c r="K182" s="13">
        <f t="shared" si="5"/>
        <v>34335</v>
      </c>
    </row>
    <row r="183" spans="2:11" x14ac:dyDescent="0.25">
      <c r="B183" s="7">
        <v>181</v>
      </c>
      <c r="C183" s="6" t="s">
        <v>224</v>
      </c>
      <c r="D183" s="7" t="s">
        <v>80</v>
      </c>
      <c r="E183" s="8">
        <v>35553</v>
      </c>
      <c r="F183" s="7">
        <v>305</v>
      </c>
      <c r="G183" s="7">
        <v>23</v>
      </c>
      <c r="H183" s="14">
        <f>(_xlfn.DAYS(E183,K183)+1)/_xlfn.DAYS(J183,K183)</f>
        <v>0.33698630136986302</v>
      </c>
      <c r="J183" s="13">
        <f t="shared" si="4"/>
        <v>35796</v>
      </c>
      <c r="K183" s="13">
        <f t="shared" si="5"/>
        <v>35431</v>
      </c>
    </row>
    <row r="184" spans="2:11" x14ac:dyDescent="0.25">
      <c r="B184" s="7">
        <v>182</v>
      </c>
      <c r="C184" s="6" t="s">
        <v>225</v>
      </c>
      <c r="D184" s="7" t="s">
        <v>37</v>
      </c>
      <c r="E184" s="8">
        <v>33546</v>
      </c>
      <c r="F184" s="7">
        <v>300</v>
      </c>
      <c r="G184" s="7">
        <v>32</v>
      </c>
      <c r="H184" s="14">
        <f>(_xlfn.DAYS(E184,K184)+1)/_xlfn.DAYS(J184,K184)</f>
        <v>0.84383561643835614</v>
      </c>
      <c r="J184" s="13">
        <f t="shared" si="4"/>
        <v>33604</v>
      </c>
      <c r="K184" s="13">
        <f t="shared" si="5"/>
        <v>33239</v>
      </c>
    </row>
    <row r="185" spans="2:11" x14ac:dyDescent="0.25">
      <c r="B185" s="7">
        <v>183</v>
      </c>
      <c r="C185" s="6" t="s">
        <v>226</v>
      </c>
      <c r="D185" s="7" t="s">
        <v>62</v>
      </c>
      <c r="E185" s="8">
        <v>34659</v>
      </c>
      <c r="F185" s="7">
        <v>299</v>
      </c>
      <c r="G185" s="7">
        <v>26</v>
      </c>
      <c r="H185" s="14">
        <f>(_xlfn.DAYS(E185,K185)+1)/_xlfn.DAYS(J185,K185)</f>
        <v>0.8904109589041096</v>
      </c>
      <c r="J185" s="13">
        <f t="shared" si="4"/>
        <v>34700</v>
      </c>
      <c r="K185" s="13">
        <f t="shared" si="5"/>
        <v>34335</v>
      </c>
    </row>
    <row r="186" spans="2:11" x14ac:dyDescent="0.25">
      <c r="B186" s="7">
        <v>184</v>
      </c>
      <c r="C186" s="6" t="s">
        <v>227</v>
      </c>
      <c r="D186" s="7" t="s">
        <v>228</v>
      </c>
      <c r="E186" s="8">
        <v>32874</v>
      </c>
      <c r="F186" s="7">
        <v>296</v>
      </c>
      <c r="G186" s="7">
        <v>27</v>
      </c>
      <c r="H186" s="14">
        <f>(_xlfn.DAYS(E186,K186)+1)/_xlfn.DAYS(J186,K186)</f>
        <v>2.7397260273972603E-3</v>
      </c>
      <c r="J186" s="13">
        <f t="shared" si="4"/>
        <v>33239</v>
      </c>
      <c r="K186" s="13">
        <f t="shared" si="5"/>
        <v>32874</v>
      </c>
    </row>
    <row r="187" spans="2:11" x14ac:dyDescent="0.25">
      <c r="B187" s="7">
        <v>185</v>
      </c>
      <c r="C187" s="6" t="s">
        <v>229</v>
      </c>
      <c r="D187" s="7" t="s">
        <v>16</v>
      </c>
      <c r="E187" s="8">
        <v>36131</v>
      </c>
      <c r="F187" s="7">
        <v>296</v>
      </c>
      <c r="G187" s="7">
        <v>15</v>
      </c>
      <c r="H187" s="14">
        <f>(_xlfn.DAYS(E187,K187)+1)/_xlfn.DAYS(J187,K187)</f>
        <v>0.92054794520547945</v>
      </c>
      <c r="J187" s="13">
        <f t="shared" si="4"/>
        <v>36161</v>
      </c>
      <c r="K187" s="13">
        <f t="shared" si="5"/>
        <v>35796</v>
      </c>
    </row>
    <row r="188" spans="2:11" x14ac:dyDescent="0.25">
      <c r="B188" s="7">
        <v>186</v>
      </c>
      <c r="C188" s="6" t="s">
        <v>230</v>
      </c>
      <c r="D188" s="7" t="s">
        <v>41</v>
      </c>
      <c r="E188" s="8">
        <v>33228</v>
      </c>
      <c r="F188" s="7">
        <v>294</v>
      </c>
      <c r="G188" s="7">
        <v>29</v>
      </c>
      <c r="H188" s="14">
        <f>(_xlfn.DAYS(E188,K188)+1)/_xlfn.DAYS(J188,K188)</f>
        <v>0.9726027397260274</v>
      </c>
      <c r="J188" s="13">
        <f t="shared" si="4"/>
        <v>33239</v>
      </c>
      <c r="K188" s="13">
        <f t="shared" si="5"/>
        <v>32874</v>
      </c>
    </row>
    <row r="189" spans="2:11" x14ac:dyDescent="0.25">
      <c r="B189" s="7">
        <v>187</v>
      </c>
      <c r="C189" s="6" t="s">
        <v>231</v>
      </c>
      <c r="D189" s="7" t="s">
        <v>26</v>
      </c>
      <c r="E189" s="8">
        <v>32634</v>
      </c>
      <c r="F189" s="7">
        <v>292</v>
      </c>
      <c r="G189" s="7">
        <v>20</v>
      </c>
      <c r="H189" s="14">
        <f>(_xlfn.DAYS(E189,K189)+1)/_xlfn.DAYS(J189,K189)</f>
        <v>0.34520547945205482</v>
      </c>
      <c r="J189" s="13">
        <f t="shared" si="4"/>
        <v>32874</v>
      </c>
      <c r="K189" s="13">
        <f t="shared" si="5"/>
        <v>32509</v>
      </c>
    </row>
    <row r="190" spans="2:11" x14ac:dyDescent="0.25">
      <c r="B190" s="7">
        <v>188</v>
      </c>
      <c r="C190" s="6" t="s">
        <v>232</v>
      </c>
      <c r="D190" s="7" t="s">
        <v>16</v>
      </c>
      <c r="E190" s="8">
        <v>33568</v>
      </c>
      <c r="F190" s="7">
        <v>292</v>
      </c>
      <c r="G190" s="7">
        <v>24</v>
      </c>
      <c r="H190" s="14">
        <f>(_xlfn.DAYS(E190,K190)+1)/_xlfn.DAYS(J190,K190)</f>
        <v>0.90410958904109584</v>
      </c>
      <c r="J190" s="13">
        <f t="shared" si="4"/>
        <v>33604</v>
      </c>
      <c r="K190" s="13">
        <f t="shared" si="5"/>
        <v>33239</v>
      </c>
    </row>
    <row r="191" spans="2:11" x14ac:dyDescent="0.25">
      <c r="B191" s="7">
        <v>189</v>
      </c>
      <c r="C191" s="6" t="s">
        <v>233</v>
      </c>
      <c r="D191" s="7" t="s">
        <v>37</v>
      </c>
      <c r="E191" s="8">
        <v>33597</v>
      </c>
      <c r="F191" s="7">
        <v>292</v>
      </c>
      <c r="G191" s="7">
        <v>20</v>
      </c>
      <c r="H191" s="14">
        <f>(_xlfn.DAYS(E191,K191)+1)/_xlfn.DAYS(J191,K191)</f>
        <v>0.98356164383561639</v>
      </c>
      <c r="J191" s="13">
        <f t="shared" si="4"/>
        <v>33604</v>
      </c>
      <c r="K191" s="13">
        <f t="shared" si="5"/>
        <v>33239</v>
      </c>
    </row>
    <row r="192" spans="2:11" x14ac:dyDescent="0.25">
      <c r="B192" s="7">
        <v>190</v>
      </c>
      <c r="C192" s="6" t="s">
        <v>234</v>
      </c>
      <c r="D192" s="7" t="s">
        <v>35</v>
      </c>
      <c r="E192" s="8">
        <v>32857</v>
      </c>
      <c r="F192" s="7">
        <v>290</v>
      </c>
      <c r="G192" s="7">
        <v>27</v>
      </c>
      <c r="H192" s="14">
        <f>(_xlfn.DAYS(E192,K192)+1)/_xlfn.DAYS(J192,K192)</f>
        <v>0.95616438356164379</v>
      </c>
      <c r="J192" s="13">
        <f t="shared" si="4"/>
        <v>32874</v>
      </c>
      <c r="K192" s="13">
        <f t="shared" si="5"/>
        <v>32509</v>
      </c>
    </row>
    <row r="193" spans="1:11" x14ac:dyDescent="0.25">
      <c r="B193" s="7">
        <v>191</v>
      </c>
      <c r="C193" s="6" t="s">
        <v>235</v>
      </c>
      <c r="D193" s="7" t="s">
        <v>26</v>
      </c>
      <c r="E193" s="8">
        <v>33232</v>
      </c>
      <c r="F193" s="7">
        <v>289</v>
      </c>
      <c r="G193" s="7">
        <v>27</v>
      </c>
      <c r="H193" s="14">
        <f>(_xlfn.DAYS(E193,K193)+1)/_xlfn.DAYS(J193,K193)</f>
        <v>0.98356164383561639</v>
      </c>
      <c r="J193" s="13">
        <f t="shared" si="4"/>
        <v>33239</v>
      </c>
      <c r="K193" s="13">
        <f t="shared" si="5"/>
        <v>32874</v>
      </c>
    </row>
    <row r="194" spans="1:11" x14ac:dyDescent="0.25">
      <c r="B194" s="7">
        <v>192</v>
      </c>
      <c r="C194" s="6" t="s">
        <v>236</v>
      </c>
      <c r="D194" s="7" t="s">
        <v>3</v>
      </c>
      <c r="E194" s="8">
        <v>34766</v>
      </c>
      <c r="F194" s="7">
        <v>287</v>
      </c>
      <c r="G194" s="7">
        <v>29</v>
      </c>
      <c r="H194" s="14">
        <f>(_xlfn.DAYS(E194,K194)+1)/_xlfn.DAYS(J194,K194)</f>
        <v>0.18356164383561643</v>
      </c>
      <c r="J194" s="13">
        <f t="shared" si="4"/>
        <v>35065</v>
      </c>
      <c r="K194" s="13">
        <f t="shared" si="5"/>
        <v>34700</v>
      </c>
    </row>
    <row r="195" spans="1:11" x14ac:dyDescent="0.25">
      <c r="B195" s="7">
        <v>193</v>
      </c>
      <c r="C195" s="6" t="s">
        <v>237</v>
      </c>
      <c r="D195" s="7" t="s">
        <v>182</v>
      </c>
      <c r="E195" s="8">
        <v>33116</v>
      </c>
      <c r="F195" s="7">
        <v>287</v>
      </c>
      <c r="G195" s="7">
        <v>20</v>
      </c>
      <c r="H195" s="14">
        <f>(_xlfn.DAYS(E195,K195)+1)/_xlfn.DAYS(J195,K195)</f>
        <v>0.66575342465753429</v>
      </c>
      <c r="J195" s="13">
        <f t="shared" si="4"/>
        <v>33239</v>
      </c>
      <c r="K195" s="13">
        <f t="shared" si="5"/>
        <v>32874</v>
      </c>
    </row>
    <row r="196" spans="1:11" x14ac:dyDescent="0.25">
      <c r="B196" s="7">
        <v>194</v>
      </c>
      <c r="C196" s="6" t="s">
        <v>238</v>
      </c>
      <c r="D196" s="7" t="s">
        <v>3</v>
      </c>
      <c r="E196" s="8">
        <v>33332</v>
      </c>
      <c r="F196" s="7">
        <v>286</v>
      </c>
      <c r="G196" s="7">
        <v>25</v>
      </c>
      <c r="H196" s="14">
        <f>(_xlfn.DAYS(E196,K196)+1)/_xlfn.DAYS(J196,K196)</f>
        <v>0.25753424657534246</v>
      </c>
      <c r="J196" s="13">
        <f t="shared" ref="J196:J259" si="6">DATE(YEAR(E196)+1,1,1)</f>
        <v>33604</v>
      </c>
      <c r="K196" s="13">
        <f t="shared" ref="K196:K259" si="7">DATE(YEAR(E196),1,1)</f>
        <v>33239</v>
      </c>
    </row>
    <row r="197" spans="1:11" x14ac:dyDescent="0.25">
      <c r="B197" s="7">
        <v>195</v>
      </c>
      <c r="C197" s="6" t="s">
        <v>239</v>
      </c>
      <c r="D197" s="7" t="s">
        <v>240</v>
      </c>
      <c r="E197" s="8">
        <v>34000</v>
      </c>
      <c r="F197" s="7">
        <v>284</v>
      </c>
      <c r="G197" s="7">
        <v>16</v>
      </c>
      <c r="H197" s="14">
        <f>(_xlfn.DAYS(E197,K197)+1)/_xlfn.DAYS(J197,K197)</f>
        <v>8.4931506849315067E-2</v>
      </c>
      <c r="J197" s="13">
        <f t="shared" si="6"/>
        <v>34335</v>
      </c>
      <c r="K197" s="13">
        <f t="shared" si="7"/>
        <v>33970</v>
      </c>
    </row>
    <row r="198" spans="1:11" x14ac:dyDescent="0.25">
      <c r="B198" s="7">
        <v>196</v>
      </c>
      <c r="C198" s="6" t="s">
        <v>241</v>
      </c>
      <c r="D198" s="7" t="s">
        <v>240</v>
      </c>
      <c r="E198" s="8">
        <v>35471</v>
      </c>
      <c r="F198" s="7">
        <v>283</v>
      </c>
      <c r="G198" s="7">
        <v>24</v>
      </c>
      <c r="H198" s="14">
        <f>(_xlfn.DAYS(E198,K198)+1)/_xlfn.DAYS(J198,K198)</f>
        <v>0.11232876712328767</v>
      </c>
      <c r="J198" s="13">
        <f t="shared" si="6"/>
        <v>35796</v>
      </c>
      <c r="K198" s="13">
        <f t="shared" si="7"/>
        <v>35431</v>
      </c>
    </row>
    <row r="199" spans="1:11" x14ac:dyDescent="0.25">
      <c r="B199" s="7">
        <v>197</v>
      </c>
      <c r="C199" s="6" t="s">
        <v>242</v>
      </c>
      <c r="D199" s="7" t="s">
        <v>243</v>
      </c>
      <c r="E199" s="8">
        <v>34574</v>
      </c>
      <c r="F199" s="7">
        <v>282</v>
      </c>
      <c r="G199" s="7">
        <v>20</v>
      </c>
      <c r="H199" s="14">
        <f>(_xlfn.DAYS(E199,K199)+1)/_xlfn.DAYS(J199,K199)</f>
        <v>0.65753424657534243</v>
      </c>
      <c r="J199" s="13">
        <f t="shared" si="6"/>
        <v>34700</v>
      </c>
      <c r="K199" s="13">
        <f t="shared" si="7"/>
        <v>34335</v>
      </c>
    </row>
    <row r="200" spans="1:11" x14ac:dyDescent="0.25">
      <c r="B200" s="7">
        <v>198</v>
      </c>
      <c r="C200" s="6" t="s">
        <v>244</v>
      </c>
      <c r="D200" s="7" t="s">
        <v>3</v>
      </c>
      <c r="E200" s="8">
        <v>36431</v>
      </c>
      <c r="F200" s="7">
        <v>281</v>
      </c>
      <c r="G200" s="7">
        <v>13</v>
      </c>
      <c r="H200" s="14">
        <f>(_xlfn.DAYS(E200,K200)+1)/_xlfn.DAYS(J200,K200)</f>
        <v>0.74246575342465748</v>
      </c>
      <c r="J200" s="13">
        <f t="shared" si="6"/>
        <v>36526</v>
      </c>
      <c r="K200" s="13">
        <f t="shared" si="7"/>
        <v>36161</v>
      </c>
    </row>
    <row r="201" spans="1:11" x14ac:dyDescent="0.25">
      <c r="B201" s="7">
        <v>199</v>
      </c>
      <c r="C201" s="6" t="s">
        <v>245</v>
      </c>
      <c r="D201" s="7" t="s">
        <v>16</v>
      </c>
      <c r="E201" s="8">
        <v>33043</v>
      </c>
      <c r="F201" s="7">
        <v>280</v>
      </c>
      <c r="G201" s="7">
        <v>22</v>
      </c>
      <c r="H201" s="14">
        <f>(_xlfn.DAYS(E201,K201)+1)/_xlfn.DAYS(J201,K201)</f>
        <v>0.46575342465753422</v>
      </c>
      <c r="J201" s="13">
        <f t="shared" si="6"/>
        <v>33239</v>
      </c>
      <c r="K201" s="13">
        <f t="shared" si="7"/>
        <v>32874</v>
      </c>
    </row>
    <row r="202" spans="1:11" x14ac:dyDescent="0.25">
      <c r="B202" s="7">
        <v>200</v>
      </c>
      <c r="C202" s="6" t="s">
        <v>246</v>
      </c>
      <c r="D202" s="7" t="s">
        <v>3</v>
      </c>
      <c r="E202" s="8">
        <v>32907</v>
      </c>
      <c r="F202" s="7">
        <v>279</v>
      </c>
      <c r="G202" s="7">
        <v>22</v>
      </c>
      <c r="H202" s="14">
        <f>(_xlfn.DAYS(E202,K202)+1)/_xlfn.DAYS(J202,K202)</f>
        <v>9.3150684931506855E-2</v>
      </c>
      <c r="J202" s="13">
        <f t="shared" si="6"/>
        <v>33239</v>
      </c>
      <c r="K202" s="13">
        <f t="shared" si="7"/>
        <v>32874</v>
      </c>
    </row>
    <row r="203" spans="1:11" x14ac:dyDescent="0.25">
      <c r="B203" s="1">
        <v>201</v>
      </c>
      <c r="C203" s="9" t="s">
        <v>254</v>
      </c>
      <c r="D203" s="7" t="s">
        <v>182</v>
      </c>
      <c r="E203" s="8">
        <v>35790</v>
      </c>
      <c r="F203" s="7">
        <v>278</v>
      </c>
      <c r="G203" s="7">
        <v>18</v>
      </c>
      <c r="H203" s="14">
        <f>(_xlfn.DAYS(E203,K203)+1)/_xlfn.DAYS(J203,K203)</f>
        <v>0.98630136986301364</v>
      </c>
      <c r="J203" s="13">
        <f t="shared" si="6"/>
        <v>35796</v>
      </c>
      <c r="K203" s="13">
        <f t="shared" si="7"/>
        <v>35431</v>
      </c>
    </row>
    <row r="204" spans="1:11" x14ac:dyDescent="0.25">
      <c r="A204" s="1"/>
      <c r="B204" s="7">
        <v>202</v>
      </c>
      <c r="C204" s="9" t="s">
        <v>255</v>
      </c>
      <c r="D204" s="7" t="s">
        <v>62</v>
      </c>
      <c r="E204" s="8">
        <v>33225</v>
      </c>
      <c r="F204" s="7">
        <v>277</v>
      </c>
      <c r="G204" s="7">
        <v>35</v>
      </c>
      <c r="H204" s="14">
        <f>(_xlfn.DAYS(E204,K204)+1)/_xlfn.DAYS(J204,K204)</f>
        <v>0.96438356164383565</v>
      </c>
      <c r="J204" s="13">
        <f t="shared" si="6"/>
        <v>33239</v>
      </c>
      <c r="K204" s="13">
        <f t="shared" si="7"/>
        <v>32874</v>
      </c>
    </row>
    <row r="205" spans="1:11" x14ac:dyDescent="0.25">
      <c r="A205" s="1"/>
      <c r="B205" s="7">
        <v>203</v>
      </c>
      <c r="C205" s="9" t="s">
        <v>256</v>
      </c>
      <c r="D205" s="7" t="s">
        <v>16</v>
      </c>
      <c r="E205" s="8">
        <v>36048</v>
      </c>
      <c r="F205" s="7">
        <v>276</v>
      </c>
      <c r="G205" s="7">
        <v>17</v>
      </c>
      <c r="H205" s="14">
        <f>(_xlfn.DAYS(E205,K205)+1)/_xlfn.DAYS(J205,K205)</f>
        <v>0.69315068493150689</v>
      </c>
      <c r="J205" s="13">
        <f t="shared" si="6"/>
        <v>36161</v>
      </c>
      <c r="K205" s="13">
        <f t="shared" si="7"/>
        <v>35796</v>
      </c>
    </row>
    <row r="206" spans="1:11" x14ac:dyDescent="0.25">
      <c r="A206" s="1"/>
      <c r="B206" s="7">
        <v>204</v>
      </c>
      <c r="C206" s="9" t="s">
        <v>257</v>
      </c>
      <c r="D206" s="7" t="s">
        <v>16</v>
      </c>
      <c r="E206" s="8">
        <v>35619</v>
      </c>
      <c r="F206" s="7">
        <v>270</v>
      </c>
      <c r="G206" s="7">
        <v>27</v>
      </c>
      <c r="H206" s="14">
        <f>(_xlfn.DAYS(E206,K206)+1)/_xlfn.DAYS(J206,K206)</f>
        <v>0.51780821917808217</v>
      </c>
      <c r="J206" s="13">
        <f t="shared" si="6"/>
        <v>35796</v>
      </c>
      <c r="K206" s="13">
        <f t="shared" si="7"/>
        <v>35431</v>
      </c>
    </row>
    <row r="207" spans="1:11" x14ac:dyDescent="0.25">
      <c r="A207" s="1"/>
      <c r="B207" s="7">
        <v>205</v>
      </c>
      <c r="C207" s="9" t="s">
        <v>258</v>
      </c>
      <c r="D207" s="7" t="s">
        <v>62</v>
      </c>
      <c r="E207" s="8">
        <v>34632</v>
      </c>
      <c r="F207" s="7">
        <v>269</v>
      </c>
      <c r="G207" s="7">
        <v>34</v>
      </c>
      <c r="H207" s="14">
        <f>(_xlfn.DAYS(E207,K207)+1)/_xlfn.DAYS(J207,K207)</f>
        <v>0.81643835616438354</v>
      </c>
      <c r="J207" s="13">
        <f t="shared" si="6"/>
        <v>34700</v>
      </c>
      <c r="K207" s="13">
        <f t="shared" si="7"/>
        <v>34335</v>
      </c>
    </row>
    <row r="208" spans="1:11" x14ac:dyDescent="0.25">
      <c r="A208" s="1"/>
      <c r="B208" s="7">
        <v>206</v>
      </c>
      <c r="C208" s="9" t="s">
        <v>259</v>
      </c>
      <c r="D208" s="7" t="s">
        <v>260</v>
      </c>
      <c r="E208" s="8">
        <v>34549</v>
      </c>
      <c r="F208" s="7">
        <v>266</v>
      </c>
      <c r="G208" s="7">
        <v>22</v>
      </c>
      <c r="H208" s="14">
        <f>(_xlfn.DAYS(E208,K208)+1)/_xlfn.DAYS(J208,K208)</f>
        <v>0.58904109589041098</v>
      </c>
      <c r="J208" s="13">
        <f t="shared" si="6"/>
        <v>34700</v>
      </c>
      <c r="K208" s="13">
        <f t="shared" si="7"/>
        <v>34335</v>
      </c>
    </row>
    <row r="209" spans="1:11" x14ac:dyDescent="0.25">
      <c r="A209" s="1"/>
      <c r="B209" s="7">
        <v>207</v>
      </c>
      <c r="C209" s="9" t="s">
        <v>261</v>
      </c>
      <c r="D209" s="7" t="s">
        <v>209</v>
      </c>
      <c r="E209" s="8">
        <v>32344</v>
      </c>
      <c r="F209" s="7">
        <v>264</v>
      </c>
      <c r="G209" s="7">
        <v>22</v>
      </c>
      <c r="H209" s="14">
        <f>(_xlfn.DAYS(E209,K209)+1)/_xlfn.DAYS(J209,K209)</f>
        <v>0.55191256830601088</v>
      </c>
      <c r="J209" s="13">
        <f t="shared" si="6"/>
        <v>32509</v>
      </c>
      <c r="K209" s="13">
        <f t="shared" si="7"/>
        <v>32143</v>
      </c>
    </row>
    <row r="210" spans="1:11" x14ac:dyDescent="0.25">
      <c r="A210" s="1"/>
      <c r="B210" s="7">
        <v>208</v>
      </c>
      <c r="C210" s="9" t="s">
        <v>262</v>
      </c>
      <c r="D210" s="7" t="s">
        <v>41</v>
      </c>
      <c r="E210" s="8">
        <v>33985</v>
      </c>
      <c r="F210" s="7">
        <v>264</v>
      </c>
      <c r="G210" s="7">
        <v>28</v>
      </c>
      <c r="H210" s="14">
        <f>(_xlfn.DAYS(E210,K210)+1)/_xlfn.DAYS(J210,K210)</f>
        <v>4.3835616438356165E-2</v>
      </c>
      <c r="J210" s="13">
        <f t="shared" si="6"/>
        <v>34335</v>
      </c>
      <c r="K210" s="13">
        <f t="shared" si="7"/>
        <v>33970</v>
      </c>
    </row>
    <row r="211" spans="1:11" x14ac:dyDescent="0.25">
      <c r="A211" s="1"/>
      <c r="B211" s="7">
        <v>209</v>
      </c>
      <c r="C211" s="9" t="s">
        <v>263</v>
      </c>
      <c r="D211" s="7" t="s">
        <v>16</v>
      </c>
      <c r="E211" s="8">
        <v>35544</v>
      </c>
      <c r="F211" s="7">
        <v>263</v>
      </c>
      <c r="G211" s="7">
        <v>17</v>
      </c>
      <c r="H211" s="14">
        <f>(_xlfn.DAYS(E211,K211)+1)/_xlfn.DAYS(J211,K211)</f>
        <v>0.31232876712328766</v>
      </c>
      <c r="J211" s="13">
        <f t="shared" si="6"/>
        <v>35796</v>
      </c>
      <c r="K211" s="13">
        <f t="shared" si="7"/>
        <v>35431</v>
      </c>
    </row>
    <row r="212" spans="1:11" x14ac:dyDescent="0.25">
      <c r="A212" s="1"/>
      <c r="B212" s="7">
        <v>210</v>
      </c>
      <c r="C212" s="9" t="s">
        <v>264</v>
      </c>
      <c r="D212" s="7" t="s">
        <v>26</v>
      </c>
      <c r="E212" s="8">
        <v>35626</v>
      </c>
      <c r="F212" s="7">
        <v>252</v>
      </c>
      <c r="G212" s="7">
        <v>22</v>
      </c>
      <c r="H212" s="14">
        <f>(_xlfn.DAYS(E212,K212)+1)/_xlfn.DAYS(J212,K212)</f>
        <v>0.53698630136986303</v>
      </c>
      <c r="J212" s="13">
        <f t="shared" si="6"/>
        <v>35796</v>
      </c>
      <c r="K212" s="13">
        <f t="shared" si="7"/>
        <v>35431</v>
      </c>
    </row>
    <row r="213" spans="1:11" x14ac:dyDescent="0.25">
      <c r="A213" s="1"/>
      <c r="B213" s="7">
        <v>211</v>
      </c>
      <c r="C213" s="9" t="s">
        <v>265</v>
      </c>
      <c r="D213" s="7" t="s">
        <v>130</v>
      </c>
      <c r="E213" s="8">
        <v>35470</v>
      </c>
      <c r="F213" s="7">
        <v>252</v>
      </c>
      <c r="G213" s="7">
        <v>29</v>
      </c>
      <c r="H213" s="14">
        <f>(_xlfn.DAYS(E213,K213)+1)/_xlfn.DAYS(J213,K213)</f>
        <v>0.1095890410958904</v>
      </c>
      <c r="J213" s="13">
        <f t="shared" si="6"/>
        <v>35796</v>
      </c>
      <c r="K213" s="13">
        <f t="shared" si="7"/>
        <v>35431</v>
      </c>
    </row>
    <row r="214" spans="1:11" x14ac:dyDescent="0.25">
      <c r="A214" s="1"/>
      <c r="B214" s="7">
        <v>212</v>
      </c>
      <c r="C214" s="9" t="s">
        <v>266</v>
      </c>
      <c r="D214" s="7" t="s">
        <v>92</v>
      </c>
      <c r="E214" s="8">
        <v>32728</v>
      </c>
      <c r="F214" s="7">
        <v>249</v>
      </c>
      <c r="G214" s="7">
        <v>25</v>
      </c>
      <c r="H214" s="14">
        <f>(_xlfn.DAYS(E214,K214)+1)/_xlfn.DAYS(J214,K214)</f>
        <v>0.60273972602739723</v>
      </c>
      <c r="J214" s="13">
        <f t="shared" si="6"/>
        <v>32874</v>
      </c>
      <c r="K214" s="13">
        <f t="shared" si="7"/>
        <v>32509</v>
      </c>
    </row>
    <row r="215" spans="1:11" x14ac:dyDescent="0.25">
      <c r="A215" s="1"/>
      <c r="B215" s="7">
        <v>213</v>
      </c>
      <c r="C215" s="9" t="s">
        <v>267</v>
      </c>
      <c r="D215" s="7" t="s">
        <v>7</v>
      </c>
      <c r="E215" s="8">
        <v>33503</v>
      </c>
      <c r="F215" s="7">
        <v>248</v>
      </c>
      <c r="G215" s="7">
        <v>22</v>
      </c>
      <c r="H215" s="14">
        <f>(_xlfn.DAYS(E215,K215)+1)/_xlfn.DAYS(J215,K215)</f>
        <v>0.72602739726027399</v>
      </c>
      <c r="J215" s="13">
        <f t="shared" si="6"/>
        <v>33604</v>
      </c>
      <c r="K215" s="13">
        <f t="shared" si="7"/>
        <v>33239</v>
      </c>
    </row>
    <row r="216" spans="1:11" x14ac:dyDescent="0.25">
      <c r="A216" s="1"/>
      <c r="B216" s="7">
        <v>214</v>
      </c>
      <c r="C216" s="9" t="s">
        <v>268</v>
      </c>
      <c r="D216" s="7" t="s">
        <v>3</v>
      </c>
      <c r="E216" s="8">
        <v>36113</v>
      </c>
      <c r="F216" s="7">
        <v>247</v>
      </c>
      <c r="G216" s="7">
        <v>17</v>
      </c>
      <c r="H216" s="14">
        <f>(_xlfn.DAYS(E216,K216)+1)/_xlfn.DAYS(J216,K216)</f>
        <v>0.87123287671232874</v>
      </c>
      <c r="J216" s="13">
        <f t="shared" si="6"/>
        <v>36161</v>
      </c>
      <c r="K216" s="13">
        <f t="shared" si="7"/>
        <v>35796</v>
      </c>
    </row>
    <row r="217" spans="1:11" x14ac:dyDescent="0.25">
      <c r="A217" s="1"/>
      <c r="B217" s="7">
        <v>215</v>
      </c>
      <c r="C217" s="9" t="s">
        <v>269</v>
      </c>
      <c r="D217" s="7" t="s">
        <v>41</v>
      </c>
      <c r="E217" s="8">
        <v>33067</v>
      </c>
      <c r="F217" s="7">
        <v>245</v>
      </c>
      <c r="G217" s="7">
        <v>28</v>
      </c>
      <c r="H217" s="14">
        <f>(_xlfn.DAYS(E217,K217)+1)/_xlfn.DAYS(J217,K217)</f>
        <v>0.53150684931506853</v>
      </c>
      <c r="J217" s="13">
        <f t="shared" si="6"/>
        <v>33239</v>
      </c>
      <c r="K217" s="13">
        <f t="shared" si="7"/>
        <v>32874</v>
      </c>
    </row>
    <row r="218" spans="1:11" x14ac:dyDescent="0.25">
      <c r="A218" s="1"/>
      <c r="B218" s="7">
        <v>216</v>
      </c>
      <c r="C218" s="9" t="s">
        <v>270</v>
      </c>
      <c r="D218" s="7" t="s">
        <v>30</v>
      </c>
      <c r="E218" s="8">
        <v>35068</v>
      </c>
      <c r="F218" s="7">
        <v>245</v>
      </c>
      <c r="G218" s="7">
        <v>22</v>
      </c>
      <c r="H218" s="14">
        <f>(_xlfn.DAYS(E218,K218)+1)/_xlfn.DAYS(J218,K218)</f>
        <v>1.092896174863388E-2</v>
      </c>
      <c r="J218" s="13">
        <f t="shared" si="6"/>
        <v>35431</v>
      </c>
      <c r="K218" s="13">
        <f t="shared" si="7"/>
        <v>35065</v>
      </c>
    </row>
    <row r="219" spans="1:11" x14ac:dyDescent="0.25">
      <c r="A219" s="1"/>
      <c r="B219" s="7">
        <v>217</v>
      </c>
      <c r="C219" s="9" t="s">
        <v>271</v>
      </c>
      <c r="D219" s="7" t="s">
        <v>35</v>
      </c>
      <c r="E219" s="8">
        <v>35783</v>
      </c>
      <c r="F219" s="7">
        <v>245</v>
      </c>
      <c r="G219" s="7">
        <v>17</v>
      </c>
      <c r="H219" s="14">
        <f>(_xlfn.DAYS(E219,K219)+1)/_xlfn.DAYS(J219,K219)</f>
        <v>0.9671232876712329</v>
      </c>
      <c r="J219" s="13">
        <f t="shared" si="6"/>
        <v>35796</v>
      </c>
      <c r="K219" s="13">
        <f t="shared" si="7"/>
        <v>35431</v>
      </c>
    </row>
    <row r="220" spans="1:11" x14ac:dyDescent="0.25">
      <c r="A220" s="1"/>
      <c r="B220" s="7">
        <v>218</v>
      </c>
      <c r="C220" s="9" t="s">
        <v>272</v>
      </c>
      <c r="D220" s="7" t="s">
        <v>85</v>
      </c>
      <c r="E220" s="8">
        <v>34400</v>
      </c>
      <c r="F220" s="7">
        <v>244</v>
      </c>
      <c r="G220" s="7">
        <v>27</v>
      </c>
      <c r="H220" s="14">
        <f>(_xlfn.DAYS(E220,K220)+1)/_xlfn.DAYS(J220,K220)</f>
        <v>0.18082191780821918</v>
      </c>
      <c r="J220" s="13">
        <f t="shared" si="6"/>
        <v>34700</v>
      </c>
      <c r="K220" s="13">
        <f t="shared" si="7"/>
        <v>34335</v>
      </c>
    </row>
    <row r="221" spans="1:11" x14ac:dyDescent="0.25">
      <c r="A221" s="1"/>
      <c r="B221" s="7">
        <v>219</v>
      </c>
      <c r="C221" s="9" t="s">
        <v>273</v>
      </c>
      <c r="D221" s="7" t="s">
        <v>62</v>
      </c>
      <c r="E221" s="8">
        <v>34382</v>
      </c>
      <c r="F221" s="7">
        <v>243</v>
      </c>
      <c r="G221" s="7">
        <v>27</v>
      </c>
      <c r="H221" s="14">
        <f>(_xlfn.DAYS(E221,K221)+1)/_xlfn.DAYS(J221,K221)</f>
        <v>0.13150684931506848</v>
      </c>
      <c r="J221" s="13">
        <f t="shared" si="6"/>
        <v>34700</v>
      </c>
      <c r="K221" s="13">
        <f t="shared" si="7"/>
        <v>34335</v>
      </c>
    </row>
    <row r="222" spans="1:11" x14ac:dyDescent="0.25">
      <c r="A222" s="1"/>
      <c r="B222" s="7">
        <v>220</v>
      </c>
      <c r="C222" s="9" t="s">
        <v>274</v>
      </c>
      <c r="D222" s="7" t="s">
        <v>13</v>
      </c>
      <c r="E222" s="8">
        <v>29676</v>
      </c>
      <c r="F222" s="7">
        <v>242</v>
      </c>
      <c r="G222" s="7">
        <v>19</v>
      </c>
      <c r="H222" s="14">
        <f>(_xlfn.DAYS(E222,K222)+1)/_xlfn.DAYS(J222,K222)</f>
        <v>0.24657534246575341</v>
      </c>
      <c r="J222" s="13">
        <f t="shared" si="6"/>
        <v>29952</v>
      </c>
      <c r="K222" s="13">
        <f t="shared" si="7"/>
        <v>29587</v>
      </c>
    </row>
    <row r="223" spans="1:11" x14ac:dyDescent="0.25">
      <c r="A223" s="1"/>
      <c r="B223" s="7">
        <v>221</v>
      </c>
      <c r="C223" s="9" t="s">
        <v>275</v>
      </c>
      <c r="D223" s="7" t="s">
        <v>16</v>
      </c>
      <c r="E223" s="8">
        <v>35412</v>
      </c>
      <c r="F223" s="7">
        <v>241</v>
      </c>
      <c r="G223" s="7">
        <v>21</v>
      </c>
      <c r="H223" s="14">
        <f>(_xlfn.DAYS(E223,K223)+1)/_xlfn.DAYS(J223,K223)</f>
        <v>0.95081967213114749</v>
      </c>
      <c r="J223" s="13">
        <f t="shared" si="6"/>
        <v>35431</v>
      </c>
      <c r="K223" s="13">
        <f t="shared" si="7"/>
        <v>35065</v>
      </c>
    </row>
    <row r="224" spans="1:11" x14ac:dyDescent="0.25">
      <c r="A224" s="1"/>
      <c r="B224" s="7">
        <v>222</v>
      </c>
      <c r="C224" s="9" t="s">
        <v>276</v>
      </c>
      <c r="D224" s="7" t="s">
        <v>18</v>
      </c>
      <c r="E224" s="8">
        <v>34355</v>
      </c>
      <c r="F224" s="7">
        <v>237</v>
      </c>
      <c r="G224" s="7">
        <v>24</v>
      </c>
      <c r="H224" s="14">
        <f>(_xlfn.DAYS(E224,K224)+1)/_xlfn.DAYS(J224,K224)</f>
        <v>5.7534246575342465E-2</v>
      </c>
      <c r="J224" s="13">
        <f t="shared" si="6"/>
        <v>34700</v>
      </c>
      <c r="K224" s="13">
        <f t="shared" si="7"/>
        <v>34335</v>
      </c>
    </row>
    <row r="225" spans="1:11" x14ac:dyDescent="0.25">
      <c r="A225" s="1"/>
      <c r="B225" s="7">
        <v>223</v>
      </c>
      <c r="C225" s="9" t="s">
        <v>277</v>
      </c>
      <c r="D225" s="7" t="s">
        <v>9</v>
      </c>
      <c r="E225" s="8">
        <v>35926</v>
      </c>
      <c r="F225" s="7">
        <v>236</v>
      </c>
      <c r="G225" s="7">
        <v>21</v>
      </c>
      <c r="H225" s="14">
        <f>(_xlfn.DAYS(E225,K225)+1)/_xlfn.DAYS(J225,K225)</f>
        <v>0.35890410958904112</v>
      </c>
      <c r="J225" s="13">
        <f t="shared" si="6"/>
        <v>36161</v>
      </c>
      <c r="K225" s="13">
        <f t="shared" si="7"/>
        <v>35796</v>
      </c>
    </row>
    <row r="226" spans="1:11" x14ac:dyDescent="0.25">
      <c r="A226" s="1"/>
      <c r="B226" s="7">
        <v>224</v>
      </c>
      <c r="C226" s="9" t="s">
        <v>278</v>
      </c>
      <c r="D226" s="7" t="s">
        <v>62</v>
      </c>
      <c r="E226" s="8">
        <v>32130</v>
      </c>
      <c r="F226" s="7">
        <v>235</v>
      </c>
      <c r="G226" s="7">
        <v>22</v>
      </c>
      <c r="H226" s="14">
        <f>(_xlfn.DAYS(E226,K226)+1)/_xlfn.DAYS(J226,K226)</f>
        <v>0.9671232876712329</v>
      </c>
      <c r="J226" s="13">
        <f t="shared" si="6"/>
        <v>32143</v>
      </c>
      <c r="K226" s="13">
        <f t="shared" si="7"/>
        <v>31778</v>
      </c>
    </row>
    <row r="227" spans="1:11" x14ac:dyDescent="0.25">
      <c r="A227" s="1"/>
      <c r="B227" s="7">
        <v>225</v>
      </c>
      <c r="C227" s="9" t="s">
        <v>279</v>
      </c>
      <c r="D227" s="7" t="s">
        <v>11</v>
      </c>
      <c r="E227" s="8">
        <v>34562</v>
      </c>
      <c r="F227" s="7">
        <v>234</v>
      </c>
      <c r="G227" s="7">
        <v>26</v>
      </c>
      <c r="H227" s="14">
        <f>(_xlfn.DAYS(E227,K227)+1)/_xlfn.DAYS(J227,K227)</f>
        <v>0.62465753424657533</v>
      </c>
      <c r="J227" s="13">
        <f t="shared" si="6"/>
        <v>34700</v>
      </c>
      <c r="K227" s="13">
        <f t="shared" si="7"/>
        <v>34335</v>
      </c>
    </row>
    <row r="228" spans="1:11" x14ac:dyDescent="0.25">
      <c r="A228" s="1"/>
      <c r="B228" s="7">
        <v>226</v>
      </c>
      <c r="C228" s="9" t="s">
        <v>280</v>
      </c>
      <c r="D228" s="7" t="s">
        <v>62</v>
      </c>
      <c r="E228" s="8">
        <v>35158</v>
      </c>
      <c r="F228" s="7">
        <v>232</v>
      </c>
      <c r="G228" s="7">
        <v>29</v>
      </c>
      <c r="H228" s="14">
        <f>(_xlfn.DAYS(E228,K228)+1)/_xlfn.DAYS(J228,K228)</f>
        <v>0.25683060109289618</v>
      </c>
      <c r="J228" s="13">
        <f t="shared" si="6"/>
        <v>35431</v>
      </c>
      <c r="K228" s="13">
        <f t="shared" si="7"/>
        <v>35065</v>
      </c>
    </row>
    <row r="229" spans="1:11" x14ac:dyDescent="0.25">
      <c r="A229" s="1"/>
      <c r="B229" s="7">
        <v>227</v>
      </c>
      <c r="C229" s="9" t="s">
        <v>281</v>
      </c>
      <c r="D229" s="7" t="s">
        <v>9</v>
      </c>
      <c r="E229" s="8">
        <v>34590</v>
      </c>
      <c r="F229" s="7">
        <v>227</v>
      </c>
      <c r="G229" s="7">
        <v>27</v>
      </c>
      <c r="H229" s="14">
        <f>(_xlfn.DAYS(E229,K229)+1)/_xlfn.DAYS(J229,K229)</f>
        <v>0.70136986301369864</v>
      </c>
      <c r="J229" s="13">
        <f t="shared" si="6"/>
        <v>34700</v>
      </c>
      <c r="K229" s="13">
        <f t="shared" si="7"/>
        <v>34335</v>
      </c>
    </row>
    <row r="230" spans="1:11" x14ac:dyDescent="0.25">
      <c r="A230" s="1"/>
      <c r="B230" s="7">
        <v>228</v>
      </c>
      <c r="C230" s="9" t="s">
        <v>282</v>
      </c>
      <c r="D230" s="7" t="s">
        <v>9</v>
      </c>
      <c r="E230" s="8">
        <v>30429</v>
      </c>
      <c r="F230" s="7">
        <v>227</v>
      </c>
      <c r="G230" s="7">
        <v>21</v>
      </c>
      <c r="H230" s="14">
        <f>(_xlfn.DAYS(E230,K230)+1)/_xlfn.DAYS(J230,K230)</f>
        <v>0.30958904109589042</v>
      </c>
      <c r="J230" s="13">
        <f t="shared" si="6"/>
        <v>30682</v>
      </c>
      <c r="K230" s="13">
        <f t="shared" si="7"/>
        <v>30317</v>
      </c>
    </row>
    <row r="231" spans="1:11" x14ac:dyDescent="0.25">
      <c r="A231" s="1"/>
      <c r="B231" s="7">
        <v>229</v>
      </c>
      <c r="C231" s="9" t="s">
        <v>283</v>
      </c>
      <c r="D231" s="7" t="s">
        <v>85</v>
      </c>
      <c r="E231" s="8">
        <v>34575</v>
      </c>
      <c r="F231" s="7">
        <v>225</v>
      </c>
      <c r="G231" s="7">
        <v>24</v>
      </c>
      <c r="H231" s="14">
        <f>(_xlfn.DAYS(E231,K231)+1)/_xlfn.DAYS(J231,K231)</f>
        <v>0.66027397260273968</v>
      </c>
      <c r="J231" s="13">
        <f t="shared" si="6"/>
        <v>34700</v>
      </c>
      <c r="K231" s="13">
        <f t="shared" si="7"/>
        <v>34335</v>
      </c>
    </row>
    <row r="232" spans="1:11" x14ac:dyDescent="0.25">
      <c r="A232" s="1"/>
      <c r="B232" s="7">
        <v>230</v>
      </c>
      <c r="C232" s="9" t="s">
        <v>284</v>
      </c>
      <c r="D232" s="7" t="s">
        <v>3</v>
      </c>
      <c r="E232" s="8">
        <v>33770</v>
      </c>
      <c r="F232" s="7">
        <v>223</v>
      </c>
      <c r="G232" s="7">
        <v>22</v>
      </c>
      <c r="H232" s="14">
        <f>(_xlfn.DAYS(E232,K232)+1)/_xlfn.DAYS(J232,K232)</f>
        <v>0.45628415300546449</v>
      </c>
      <c r="J232" s="13">
        <f t="shared" si="6"/>
        <v>33970</v>
      </c>
      <c r="K232" s="13">
        <f t="shared" si="7"/>
        <v>33604</v>
      </c>
    </row>
    <row r="233" spans="1:11" x14ac:dyDescent="0.25">
      <c r="A233" s="1"/>
      <c r="B233" s="7">
        <v>231</v>
      </c>
      <c r="C233" s="9" t="s">
        <v>285</v>
      </c>
      <c r="D233" s="7" t="s">
        <v>286</v>
      </c>
      <c r="E233" s="8">
        <v>33998</v>
      </c>
      <c r="F233" s="7">
        <v>223</v>
      </c>
      <c r="G233" s="7">
        <v>22</v>
      </c>
      <c r="H233" s="14">
        <f>(_xlfn.DAYS(E233,K233)+1)/_xlfn.DAYS(J233,K233)</f>
        <v>7.9452054794520555E-2</v>
      </c>
      <c r="J233" s="13">
        <f t="shared" si="6"/>
        <v>34335</v>
      </c>
      <c r="K233" s="13">
        <f t="shared" si="7"/>
        <v>33970</v>
      </c>
    </row>
    <row r="234" spans="1:11" x14ac:dyDescent="0.25">
      <c r="A234" s="1"/>
      <c r="B234" s="7">
        <v>232</v>
      </c>
      <c r="C234" s="9" t="s">
        <v>287</v>
      </c>
      <c r="D234" s="7" t="s">
        <v>288</v>
      </c>
      <c r="E234" s="8">
        <v>32520</v>
      </c>
      <c r="F234" s="7">
        <v>220</v>
      </c>
      <c r="G234" s="7">
        <v>28</v>
      </c>
      <c r="H234" s="14">
        <f>(_xlfn.DAYS(E234,K234)+1)/_xlfn.DAYS(J234,K234)</f>
        <v>3.287671232876712E-2</v>
      </c>
      <c r="J234" s="13">
        <f t="shared" si="6"/>
        <v>32874</v>
      </c>
      <c r="K234" s="13">
        <f t="shared" si="7"/>
        <v>32509</v>
      </c>
    </row>
    <row r="235" spans="1:11" x14ac:dyDescent="0.25">
      <c r="A235" s="1"/>
      <c r="B235" s="7">
        <v>233</v>
      </c>
      <c r="C235" s="9" t="s">
        <v>289</v>
      </c>
      <c r="D235" s="7" t="s">
        <v>16</v>
      </c>
      <c r="E235" s="8">
        <v>32569</v>
      </c>
      <c r="F235" s="7">
        <v>219</v>
      </c>
      <c r="G235" s="7">
        <v>17</v>
      </c>
      <c r="H235" s="14">
        <f>(_xlfn.DAYS(E235,K235)+1)/_xlfn.DAYS(J235,K235)</f>
        <v>0.16712328767123288</v>
      </c>
      <c r="J235" s="13">
        <f t="shared" si="6"/>
        <v>32874</v>
      </c>
      <c r="K235" s="13">
        <f t="shared" si="7"/>
        <v>32509</v>
      </c>
    </row>
    <row r="236" spans="1:11" x14ac:dyDescent="0.25">
      <c r="A236" s="1"/>
      <c r="B236" s="7">
        <v>234</v>
      </c>
      <c r="C236" s="9" t="s">
        <v>290</v>
      </c>
      <c r="D236" s="7" t="s">
        <v>46</v>
      </c>
      <c r="E236" s="8">
        <v>33450</v>
      </c>
      <c r="F236" s="7">
        <v>219</v>
      </c>
      <c r="G236" s="7">
        <v>20</v>
      </c>
      <c r="H236" s="14">
        <f>(_xlfn.DAYS(E236,K236)+1)/_xlfn.DAYS(J236,K236)</f>
        <v>0.58082191780821912</v>
      </c>
      <c r="J236" s="13">
        <f t="shared" si="6"/>
        <v>33604</v>
      </c>
      <c r="K236" s="13">
        <f t="shared" si="7"/>
        <v>33239</v>
      </c>
    </row>
    <row r="237" spans="1:11" x14ac:dyDescent="0.25">
      <c r="A237" s="1"/>
      <c r="B237" s="7">
        <v>235</v>
      </c>
      <c r="C237" s="9" t="s">
        <v>291</v>
      </c>
      <c r="D237" s="7" t="s">
        <v>16</v>
      </c>
      <c r="E237" s="8">
        <v>33911</v>
      </c>
      <c r="F237" s="7">
        <v>219</v>
      </c>
      <c r="G237" s="7">
        <v>12</v>
      </c>
      <c r="H237" s="14">
        <f>(_xlfn.DAYS(E237,K237)+1)/_xlfn.DAYS(J237,K237)</f>
        <v>0.84153005464480879</v>
      </c>
      <c r="J237" s="13">
        <f t="shared" si="6"/>
        <v>33970</v>
      </c>
      <c r="K237" s="13">
        <f t="shared" si="7"/>
        <v>33604</v>
      </c>
    </row>
    <row r="238" spans="1:11" x14ac:dyDescent="0.25">
      <c r="A238" s="1"/>
      <c r="B238" s="7">
        <v>236</v>
      </c>
      <c r="C238" s="9" t="s">
        <v>292</v>
      </c>
      <c r="D238" s="7" t="s">
        <v>30</v>
      </c>
      <c r="E238" s="8">
        <v>34276</v>
      </c>
      <c r="F238" s="7">
        <v>218</v>
      </c>
      <c r="G238" s="7">
        <v>13</v>
      </c>
      <c r="H238" s="14">
        <f>(_xlfn.DAYS(E238,K238)+1)/_xlfn.DAYS(J238,K238)</f>
        <v>0.84109589041095889</v>
      </c>
      <c r="J238" s="13">
        <f t="shared" si="6"/>
        <v>34335</v>
      </c>
      <c r="K238" s="13">
        <f t="shared" si="7"/>
        <v>33970</v>
      </c>
    </row>
    <row r="239" spans="1:11" x14ac:dyDescent="0.25">
      <c r="A239" s="1"/>
      <c r="B239" s="7">
        <v>237</v>
      </c>
      <c r="C239" s="9" t="s">
        <v>293</v>
      </c>
      <c r="D239" s="7" t="s">
        <v>294</v>
      </c>
      <c r="E239" s="8">
        <v>33923</v>
      </c>
      <c r="F239" s="7">
        <v>217</v>
      </c>
      <c r="G239" s="7">
        <v>23</v>
      </c>
      <c r="H239" s="14">
        <f>(_xlfn.DAYS(E239,K239)+1)/_xlfn.DAYS(J239,K239)</f>
        <v>0.87431693989071035</v>
      </c>
      <c r="J239" s="13">
        <f t="shared" si="6"/>
        <v>33970</v>
      </c>
      <c r="K239" s="13">
        <f t="shared" si="7"/>
        <v>33604</v>
      </c>
    </row>
    <row r="240" spans="1:11" x14ac:dyDescent="0.25">
      <c r="A240" s="1"/>
      <c r="B240" s="7">
        <v>238</v>
      </c>
      <c r="C240" s="9" t="s">
        <v>295</v>
      </c>
      <c r="D240" s="7" t="s">
        <v>11</v>
      </c>
      <c r="E240" s="8">
        <v>35298</v>
      </c>
      <c r="F240" s="7">
        <v>217</v>
      </c>
      <c r="G240" s="7">
        <v>19</v>
      </c>
      <c r="H240" s="14">
        <f>(_xlfn.DAYS(E240,K240)+1)/_xlfn.DAYS(J240,K240)</f>
        <v>0.63934426229508201</v>
      </c>
      <c r="J240" s="13">
        <f t="shared" si="6"/>
        <v>35431</v>
      </c>
      <c r="K240" s="13">
        <f t="shared" si="7"/>
        <v>35065</v>
      </c>
    </row>
    <row r="241" spans="1:11" x14ac:dyDescent="0.25">
      <c r="A241" s="1"/>
      <c r="B241" s="7">
        <v>239</v>
      </c>
      <c r="C241" s="9" t="s">
        <v>296</v>
      </c>
      <c r="D241" s="7" t="s">
        <v>3</v>
      </c>
      <c r="E241" s="8">
        <v>31677</v>
      </c>
      <c r="F241" s="7">
        <v>216</v>
      </c>
      <c r="G241" s="7">
        <v>23</v>
      </c>
      <c r="H241" s="14">
        <f>(_xlfn.DAYS(E241,K241)+1)/_xlfn.DAYS(J241,K241)</f>
        <v>0.72602739726027399</v>
      </c>
      <c r="J241" s="13">
        <f t="shared" si="6"/>
        <v>31778</v>
      </c>
      <c r="K241" s="13">
        <f t="shared" si="7"/>
        <v>31413</v>
      </c>
    </row>
    <row r="242" spans="1:11" x14ac:dyDescent="0.25">
      <c r="A242" s="1"/>
      <c r="B242" s="7">
        <v>240</v>
      </c>
      <c r="C242" s="9" t="s">
        <v>297</v>
      </c>
      <c r="D242" s="7" t="s">
        <v>3</v>
      </c>
      <c r="E242" s="8">
        <v>34071</v>
      </c>
      <c r="F242" s="7">
        <v>213</v>
      </c>
      <c r="G242" s="7">
        <v>23</v>
      </c>
      <c r="H242" s="14">
        <f>(_xlfn.DAYS(E242,K242)+1)/_xlfn.DAYS(J242,K242)</f>
        <v>0.27945205479452057</v>
      </c>
      <c r="J242" s="13">
        <f t="shared" si="6"/>
        <v>34335</v>
      </c>
      <c r="K242" s="13">
        <f t="shared" si="7"/>
        <v>33970</v>
      </c>
    </row>
    <row r="243" spans="1:11" x14ac:dyDescent="0.25">
      <c r="A243" s="1"/>
      <c r="B243" s="7">
        <v>241</v>
      </c>
      <c r="C243" s="9" t="s">
        <v>298</v>
      </c>
      <c r="D243" s="7" t="s">
        <v>41</v>
      </c>
      <c r="E243" s="8">
        <v>35501</v>
      </c>
      <c r="F243" s="7">
        <v>212</v>
      </c>
      <c r="G243" s="7">
        <v>33</v>
      </c>
      <c r="H243" s="14">
        <f>(_xlfn.DAYS(E243,K243)+1)/_xlfn.DAYS(J243,K243)</f>
        <v>0.19452054794520549</v>
      </c>
      <c r="J243" s="13">
        <f t="shared" si="6"/>
        <v>35796</v>
      </c>
      <c r="K243" s="13">
        <f t="shared" si="7"/>
        <v>35431</v>
      </c>
    </row>
    <row r="244" spans="1:11" x14ac:dyDescent="0.25">
      <c r="A244" s="1"/>
      <c r="B244" s="7">
        <v>242</v>
      </c>
      <c r="C244" s="9" t="s">
        <v>299</v>
      </c>
      <c r="D244" s="7" t="s">
        <v>5</v>
      </c>
      <c r="E244" s="8">
        <v>33285</v>
      </c>
      <c r="F244" s="7">
        <v>212</v>
      </c>
      <c r="G244" s="7">
        <v>34</v>
      </c>
      <c r="H244" s="14">
        <f>(_xlfn.DAYS(E244,K244)+1)/_xlfn.DAYS(J244,K244)</f>
        <v>0.12876712328767123</v>
      </c>
      <c r="J244" s="13">
        <f t="shared" si="6"/>
        <v>33604</v>
      </c>
      <c r="K244" s="13">
        <f t="shared" si="7"/>
        <v>33239</v>
      </c>
    </row>
    <row r="245" spans="1:11" x14ac:dyDescent="0.25">
      <c r="A245" s="1"/>
      <c r="B245" s="7">
        <v>243</v>
      </c>
      <c r="C245" s="9" t="s">
        <v>300</v>
      </c>
      <c r="D245" s="7" t="s">
        <v>92</v>
      </c>
      <c r="E245" s="8">
        <v>33663</v>
      </c>
      <c r="F245" s="7">
        <v>208</v>
      </c>
      <c r="G245" s="7">
        <v>30</v>
      </c>
      <c r="H245" s="14">
        <f>(_xlfn.DAYS(E245,K245)+1)/_xlfn.DAYS(J245,K245)</f>
        <v>0.16393442622950818</v>
      </c>
      <c r="J245" s="13">
        <f t="shared" si="6"/>
        <v>33970</v>
      </c>
      <c r="K245" s="13">
        <f t="shared" si="7"/>
        <v>33604</v>
      </c>
    </row>
    <row r="246" spans="1:11" x14ac:dyDescent="0.25">
      <c r="A246" s="1"/>
      <c r="B246" s="7">
        <v>244</v>
      </c>
      <c r="C246" s="9" t="s">
        <v>301</v>
      </c>
      <c r="D246" s="7" t="s">
        <v>62</v>
      </c>
      <c r="E246" s="8">
        <v>33998</v>
      </c>
      <c r="F246" s="7">
        <v>207</v>
      </c>
      <c r="G246" s="7">
        <v>21</v>
      </c>
      <c r="H246" s="14">
        <f>(_xlfn.DAYS(E246,K246)+1)/_xlfn.DAYS(J246,K246)</f>
        <v>7.9452054794520555E-2</v>
      </c>
      <c r="J246" s="13">
        <f t="shared" si="6"/>
        <v>34335</v>
      </c>
      <c r="K246" s="13">
        <f t="shared" si="7"/>
        <v>33970</v>
      </c>
    </row>
    <row r="247" spans="1:11" x14ac:dyDescent="0.25">
      <c r="A247" s="1"/>
      <c r="B247" s="7">
        <v>245</v>
      </c>
      <c r="C247" s="9" t="s">
        <v>302</v>
      </c>
      <c r="D247" s="7" t="s">
        <v>7</v>
      </c>
      <c r="E247" s="8">
        <v>34776</v>
      </c>
      <c r="F247" s="7">
        <v>203</v>
      </c>
      <c r="G247" s="7">
        <v>25</v>
      </c>
      <c r="H247" s="14">
        <f>(_xlfn.DAYS(E247,K247)+1)/_xlfn.DAYS(J247,K247)</f>
        <v>0.21095890410958903</v>
      </c>
      <c r="J247" s="13">
        <f t="shared" si="6"/>
        <v>35065</v>
      </c>
      <c r="K247" s="13">
        <f t="shared" si="7"/>
        <v>34700</v>
      </c>
    </row>
    <row r="248" spans="1:11" x14ac:dyDescent="0.25">
      <c r="A248" s="1"/>
      <c r="B248" s="7">
        <v>246</v>
      </c>
      <c r="C248" s="9" t="s">
        <v>303</v>
      </c>
      <c r="D248" s="7" t="s">
        <v>3</v>
      </c>
      <c r="E248" s="8">
        <v>32782</v>
      </c>
      <c r="F248" s="7">
        <v>202</v>
      </c>
      <c r="G248" s="7">
        <v>24</v>
      </c>
      <c r="H248" s="14">
        <f>(_xlfn.DAYS(E248,K248)+1)/_xlfn.DAYS(J248,K248)</f>
        <v>0.75068493150684934</v>
      </c>
      <c r="J248" s="13">
        <f t="shared" si="6"/>
        <v>32874</v>
      </c>
      <c r="K248" s="13">
        <f t="shared" si="7"/>
        <v>32509</v>
      </c>
    </row>
    <row r="249" spans="1:11" x14ac:dyDescent="0.25">
      <c r="A249" s="1"/>
      <c r="B249" s="7">
        <v>247</v>
      </c>
      <c r="C249" s="9" t="s">
        <v>304</v>
      </c>
      <c r="D249" s="7" t="s">
        <v>228</v>
      </c>
      <c r="E249" s="8">
        <v>34631</v>
      </c>
      <c r="F249" s="7">
        <v>195</v>
      </c>
      <c r="G249" s="7">
        <v>24</v>
      </c>
      <c r="H249" s="14">
        <f>(_xlfn.DAYS(E249,K249)+1)/_xlfn.DAYS(J249,K249)</f>
        <v>0.81369863013698629</v>
      </c>
      <c r="J249" s="13">
        <f t="shared" si="6"/>
        <v>34700</v>
      </c>
      <c r="K249" s="13">
        <f t="shared" si="7"/>
        <v>34335</v>
      </c>
    </row>
    <row r="250" spans="1:11" x14ac:dyDescent="0.25">
      <c r="A250" s="1"/>
      <c r="B250" s="7">
        <v>248</v>
      </c>
      <c r="C250" s="9" t="s">
        <v>305</v>
      </c>
      <c r="D250" s="7" t="s">
        <v>39</v>
      </c>
      <c r="E250" s="8">
        <v>33086</v>
      </c>
      <c r="F250" s="7">
        <v>192</v>
      </c>
      <c r="G250" s="7">
        <v>17</v>
      </c>
      <c r="H250" s="14">
        <f>(_xlfn.DAYS(E250,K250)+1)/_xlfn.DAYS(J250,K250)</f>
        <v>0.58356164383561648</v>
      </c>
      <c r="J250" s="13">
        <f t="shared" si="6"/>
        <v>33239</v>
      </c>
      <c r="K250" s="13">
        <f t="shared" si="7"/>
        <v>32874</v>
      </c>
    </row>
    <row r="251" spans="1:11" x14ac:dyDescent="0.25">
      <c r="A251" s="1"/>
      <c r="B251" s="7">
        <v>249</v>
      </c>
      <c r="C251" s="9" t="s">
        <v>306</v>
      </c>
      <c r="D251" s="7" t="s">
        <v>16</v>
      </c>
      <c r="E251" s="8">
        <v>32544</v>
      </c>
      <c r="F251" s="7">
        <v>191</v>
      </c>
      <c r="G251" s="7">
        <v>23</v>
      </c>
      <c r="H251" s="14">
        <f>(_xlfn.DAYS(E251,K251)+1)/_xlfn.DAYS(J251,K251)</f>
        <v>9.8630136986301367E-2</v>
      </c>
      <c r="J251" s="13">
        <f t="shared" si="6"/>
        <v>32874</v>
      </c>
      <c r="K251" s="13">
        <f t="shared" si="7"/>
        <v>32509</v>
      </c>
    </row>
    <row r="252" spans="1:11" x14ac:dyDescent="0.25">
      <c r="A252" s="1"/>
      <c r="B252" s="7">
        <v>250</v>
      </c>
      <c r="C252" s="9" t="s">
        <v>307</v>
      </c>
      <c r="D252" s="7" t="s">
        <v>62</v>
      </c>
      <c r="E252" s="8">
        <v>32891</v>
      </c>
      <c r="F252" s="7">
        <v>190</v>
      </c>
      <c r="G252" s="7">
        <v>16</v>
      </c>
      <c r="H252" s="14">
        <f>(_xlfn.DAYS(E252,K252)+1)/_xlfn.DAYS(J252,K252)</f>
        <v>4.9315068493150684E-2</v>
      </c>
      <c r="J252" s="13">
        <f t="shared" si="6"/>
        <v>33239</v>
      </c>
      <c r="K252" s="13">
        <f t="shared" si="7"/>
        <v>32874</v>
      </c>
    </row>
    <row r="253" spans="1:11" x14ac:dyDescent="0.25">
      <c r="A253" s="1"/>
      <c r="B253" s="7">
        <v>251</v>
      </c>
      <c r="C253" s="9" t="s">
        <v>308</v>
      </c>
      <c r="D253" s="7" t="s">
        <v>11</v>
      </c>
      <c r="E253" s="8">
        <v>35051</v>
      </c>
      <c r="F253" s="7">
        <v>189</v>
      </c>
      <c r="G253" s="7">
        <v>21</v>
      </c>
      <c r="H253" s="14">
        <f>(_xlfn.DAYS(E253,K253)+1)/_xlfn.DAYS(J253,K253)</f>
        <v>0.96438356164383565</v>
      </c>
      <c r="J253" s="13">
        <f t="shared" si="6"/>
        <v>35065</v>
      </c>
      <c r="K253" s="13">
        <f t="shared" si="7"/>
        <v>34700</v>
      </c>
    </row>
    <row r="254" spans="1:11" x14ac:dyDescent="0.25">
      <c r="A254" s="1"/>
      <c r="B254" s="7">
        <v>252</v>
      </c>
      <c r="C254" s="9" t="s">
        <v>309</v>
      </c>
      <c r="D254" s="7" t="s">
        <v>41</v>
      </c>
      <c r="E254" s="8">
        <v>32601</v>
      </c>
      <c r="F254" s="7">
        <v>186</v>
      </c>
      <c r="G254" s="7">
        <v>23</v>
      </c>
      <c r="H254" s="14">
        <f>(_xlfn.DAYS(E254,K254)+1)/_xlfn.DAYS(J254,K254)</f>
        <v>0.25479452054794521</v>
      </c>
      <c r="J254" s="13">
        <f t="shared" si="6"/>
        <v>32874</v>
      </c>
      <c r="K254" s="13">
        <f t="shared" si="7"/>
        <v>32509</v>
      </c>
    </row>
    <row r="255" spans="1:11" x14ac:dyDescent="0.25">
      <c r="A255" s="1"/>
      <c r="B255" s="7">
        <v>253</v>
      </c>
      <c r="C255" s="9" t="s">
        <v>310</v>
      </c>
      <c r="D255" s="7" t="s">
        <v>62</v>
      </c>
      <c r="E255" s="8">
        <v>30137</v>
      </c>
      <c r="F255" s="7">
        <v>186</v>
      </c>
      <c r="G255" s="7">
        <v>17</v>
      </c>
      <c r="H255" s="14">
        <f>(_xlfn.DAYS(E255,K255)+1)/_xlfn.DAYS(J255,K255)</f>
        <v>0.50958904109589043</v>
      </c>
      <c r="J255" s="13">
        <f t="shared" si="6"/>
        <v>30317</v>
      </c>
      <c r="K255" s="13">
        <f t="shared" si="7"/>
        <v>29952</v>
      </c>
    </row>
    <row r="256" spans="1:11" x14ac:dyDescent="0.25">
      <c r="A256" s="1"/>
      <c r="B256" s="7">
        <v>254</v>
      </c>
      <c r="C256" s="9" t="s">
        <v>311</v>
      </c>
      <c r="D256" s="7" t="s">
        <v>5</v>
      </c>
      <c r="E256" s="8">
        <v>33914</v>
      </c>
      <c r="F256" s="7">
        <v>185</v>
      </c>
      <c r="G256" s="7">
        <v>20</v>
      </c>
      <c r="H256" s="14">
        <f>(_xlfn.DAYS(E256,K256)+1)/_xlfn.DAYS(J256,K256)</f>
        <v>0.84972677595628421</v>
      </c>
      <c r="J256" s="13">
        <f t="shared" si="6"/>
        <v>33970</v>
      </c>
      <c r="K256" s="13">
        <f t="shared" si="7"/>
        <v>33604</v>
      </c>
    </row>
    <row r="257" spans="1:11" x14ac:dyDescent="0.25">
      <c r="A257" s="1"/>
      <c r="B257" s="7">
        <v>255</v>
      </c>
      <c r="C257" s="9" t="s">
        <v>312</v>
      </c>
      <c r="D257" s="7" t="s">
        <v>11</v>
      </c>
      <c r="E257" s="8">
        <v>35997</v>
      </c>
      <c r="F257" s="7">
        <v>185</v>
      </c>
      <c r="G257" s="7">
        <v>19</v>
      </c>
      <c r="H257" s="14">
        <f>(_xlfn.DAYS(E257,K257)+1)/_xlfn.DAYS(J257,K257)</f>
        <v>0.55342465753424652</v>
      </c>
      <c r="J257" s="13">
        <f t="shared" si="6"/>
        <v>36161</v>
      </c>
      <c r="K257" s="13">
        <f t="shared" si="7"/>
        <v>35796</v>
      </c>
    </row>
    <row r="258" spans="1:11" x14ac:dyDescent="0.25">
      <c r="A258" s="1"/>
      <c r="B258" s="7">
        <v>256</v>
      </c>
      <c r="C258" s="9" t="s">
        <v>313</v>
      </c>
      <c r="D258" s="7" t="s">
        <v>3</v>
      </c>
      <c r="E258" s="8">
        <v>33504</v>
      </c>
      <c r="F258" s="7">
        <v>182</v>
      </c>
      <c r="G258" s="7">
        <v>19</v>
      </c>
      <c r="H258" s="14">
        <f>(_xlfn.DAYS(E258,K258)+1)/_xlfn.DAYS(J258,K258)</f>
        <v>0.72876712328767124</v>
      </c>
      <c r="J258" s="13">
        <f t="shared" si="6"/>
        <v>33604</v>
      </c>
      <c r="K258" s="13">
        <f t="shared" si="7"/>
        <v>33239</v>
      </c>
    </row>
    <row r="259" spans="1:11" x14ac:dyDescent="0.25">
      <c r="A259" s="1"/>
      <c r="B259" s="7">
        <v>257</v>
      </c>
      <c r="C259" s="9" t="s">
        <v>314</v>
      </c>
      <c r="D259" s="7" t="s">
        <v>5</v>
      </c>
      <c r="E259" s="8">
        <v>33214</v>
      </c>
      <c r="F259" s="7">
        <v>181</v>
      </c>
      <c r="G259" s="7">
        <v>15</v>
      </c>
      <c r="H259" s="14">
        <f>(_xlfn.DAYS(E259,K259)+1)/_xlfn.DAYS(J259,K259)</f>
        <v>0.9342465753424658</v>
      </c>
      <c r="J259" s="13">
        <f t="shared" si="6"/>
        <v>33239</v>
      </c>
      <c r="K259" s="13">
        <f t="shared" si="7"/>
        <v>32874</v>
      </c>
    </row>
    <row r="260" spans="1:11" x14ac:dyDescent="0.25">
      <c r="A260" s="1"/>
      <c r="B260" s="7">
        <v>258</v>
      </c>
      <c r="C260" s="9" t="s">
        <v>315</v>
      </c>
      <c r="D260" s="7" t="s">
        <v>39</v>
      </c>
      <c r="E260" s="8">
        <v>32633</v>
      </c>
      <c r="F260" s="7">
        <v>181</v>
      </c>
      <c r="G260" s="7">
        <v>19</v>
      </c>
      <c r="H260" s="14">
        <f>(_xlfn.DAYS(E260,K260)+1)/_xlfn.DAYS(J260,K260)</f>
        <v>0.34246575342465752</v>
      </c>
      <c r="J260" s="13">
        <f t="shared" ref="J260:J323" si="8">DATE(YEAR(E260)+1,1,1)</f>
        <v>32874</v>
      </c>
      <c r="K260" s="13">
        <f t="shared" ref="K260:K323" si="9">DATE(YEAR(E260),1,1)</f>
        <v>32509</v>
      </c>
    </row>
    <row r="261" spans="1:11" x14ac:dyDescent="0.25">
      <c r="A261" s="1"/>
      <c r="B261" s="7">
        <v>259</v>
      </c>
      <c r="C261" s="9" t="s">
        <v>316</v>
      </c>
      <c r="D261" s="7" t="s">
        <v>39</v>
      </c>
      <c r="E261" s="8">
        <v>32830</v>
      </c>
      <c r="F261" s="7">
        <v>180</v>
      </c>
      <c r="G261" s="7">
        <v>27</v>
      </c>
      <c r="H261" s="14">
        <f>(_xlfn.DAYS(E261,K261)+1)/_xlfn.DAYS(J261,K261)</f>
        <v>0.88219178082191785</v>
      </c>
      <c r="J261" s="13">
        <f t="shared" si="8"/>
        <v>32874</v>
      </c>
      <c r="K261" s="13">
        <f t="shared" si="9"/>
        <v>32509</v>
      </c>
    </row>
    <row r="262" spans="1:11" x14ac:dyDescent="0.25">
      <c r="A262" s="1"/>
      <c r="B262" s="7">
        <v>260</v>
      </c>
      <c r="C262" s="9" t="s">
        <v>317</v>
      </c>
      <c r="D262" s="7" t="s">
        <v>3</v>
      </c>
      <c r="E262" s="8">
        <v>34316</v>
      </c>
      <c r="F262" s="7">
        <v>180</v>
      </c>
      <c r="G262" s="7">
        <v>10</v>
      </c>
      <c r="H262" s="14">
        <f>(_xlfn.DAYS(E262,K262)+1)/_xlfn.DAYS(J262,K262)</f>
        <v>0.9506849315068493</v>
      </c>
      <c r="J262" s="13">
        <f t="shared" si="8"/>
        <v>34335</v>
      </c>
      <c r="K262" s="13">
        <f t="shared" si="9"/>
        <v>33970</v>
      </c>
    </row>
    <row r="263" spans="1:11" x14ac:dyDescent="0.25">
      <c r="A263" s="1"/>
      <c r="B263" s="7">
        <v>261</v>
      </c>
      <c r="C263" s="9" t="s">
        <v>318</v>
      </c>
      <c r="D263" s="7" t="s">
        <v>3</v>
      </c>
      <c r="E263" s="8">
        <v>33480</v>
      </c>
      <c r="F263" s="7">
        <v>180</v>
      </c>
      <c r="G263" s="7">
        <v>22</v>
      </c>
      <c r="H263" s="14">
        <f>(_xlfn.DAYS(E263,K263)+1)/_xlfn.DAYS(J263,K263)</f>
        <v>0.66301369863013704</v>
      </c>
      <c r="J263" s="13">
        <f t="shared" si="8"/>
        <v>33604</v>
      </c>
      <c r="K263" s="13">
        <f t="shared" si="9"/>
        <v>33239</v>
      </c>
    </row>
    <row r="264" spans="1:11" x14ac:dyDescent="0.25">
      <c r="A264" s="1"/>
      <c r="B264" s="7">
        <v>262</v>
      </c>
      <c r="C264" s="9" t="s">
        <v>319</v>
      </c>
      <c r="D264" s="7" t="s">
        <v>80</v>
      </c>
      <c r="E264" s="8">
        <v>34242</v>
      </c>
      <c r="F264" s="7">
        <v>178</v>
      </c>
      <c r="G264" s="7">
        <v>24</v>
      </c>
      <c r="H264" s="14">
        <f>(_xlfn.DAYS(E264,K264)+1)/_xlfn.DAYS(J264,K264)</f>
        <v>0.74794520547945209</v>
      </c>
      <c r="J264" s="13">
        <f t="shared" si="8"/>
        <v>34335</v>
      </c>
      <c r="K264" s="13">
        <f t="shared" si="9"/>
        <v>33970</v>
      </c>
    </row>
    <row r="265" spans="1:11" x14ac:dyDescent="0.25">
      <c r="A265" s="1"/>
      <c r="B265" s="7">
        <v>263</v>
      </c>
      <c r="C265" s="9" t="s">
        <v>320</v>
      </c>
      <c r="D265" s="7" t="s">
        <v>71</v>
      </c>
      <c r="E265" s="8">
        <v>33257</v>
      </c>
      <c r="F265" s="7">
        <v>177</v>
      </c>
      <c r="G265" s="7">
        <v>9</v>
      </c>
      <c r="H265" s="14">
        <f>(_xlfn.DAYS(E265,K265)+1)/_xlfn.DAYS(J265,K265)</f>
        <v>5.2054794520547946E-2</v>
      </c>
      <c r="J265" s="13">
        <f t="shared" si="8"/>
        <v>33604</v>
      </c>
      <c r="K265" s="13">
        <f t="shared" si="9"/>
        <v>33239</v>
      </c>
    </row>
    <row r="266" spans="1:11" x14ac:dyDescent="0.25">
      <c r="A266" s="1"/>
      <c r="B266" s="7">
        <v>264</v>
      </c>
      <c r="C266" s="9" t="s">
        <v>321</v>
      </c>
      <c r="D266" s="7" t="s">
        <v>1</v>
      </c>
      <c r="E266" s="8">
        <v>31837</v>
      </c>
      <c r="F266" s="7">
        <v>177</v>
      </c>
      <c r="G266" s="7">
        <v>16</v>
      </c>
      <c r="H266" s="14">
        <f>(_xlfn.DAYS(E266,K266)+1)/_xlfn.DAYS(J266,K266)</f>
        <v>0.16438356164383561</v>
      </c>
      <c r="J266" s="13">
        <f t="shared" si="8"/>
        <v>32143</v>
      </c>
      <c r="K266" s="13">
        <f t="shared" si="9"/>
        <v>31778</v>
      </c>
    </row>
    <row r="267" spans="1:11" x14ac:dyDescent="0.25">
      <c r="A267" s="1"/>
      <c r="B267" s="7">
        <v>265</v>
      </c>
      <c r="C267" s="9" t="s">
        <v>322</v>
      </c>
      <c r="D267" s="7" t="s">
        <v>323</v>
      </c>
      <c r="E267" s="8">
        <v>34470</v>
      </c>
      <c r="F267" s="7">
        <v>177</v>
      </c>
      <c r="G267" s="7">
        <v>23</v>
      </c>
      <c r="H267" s="14">
        <f>(_xlfn.DAYS(E267,K267)+1)/_xlfn.DAYS(J267,K267)</f>
        <v>0.37260273972602742</v>
      </c>
      <c r="J267" s="13">
        <f t="shared" si="8"/>
        <v>34700</v>
      </c>
      <c r="K267" s="13">
        <f t="shared" si="9"/>
        <v>34335</v>
      </c>
    </row>
    <row r="268" spans="1:11" x14ac:dyDescent="0.25">
      <c r="A268" s="1"/>
      <c r="B268" s="7">
        <v>266</v>
      </c>
      <c r="C268" s="9" t="s">
        <v>324</v>
      </c>
      <c r="D268" s="7" t="s">
        <v>62</v>
      </c>
      <c r="E268" s="8">
        <v>34978</v>
      </c>
      <c r="F268" s="7">
        <v>177</v>
      </c>
      <c r="G268" s="7">
        <v>22</v>
      </c>
      <c r="H268" s="14">
        <f>(_xlfn.DAYS(E268,K268)+1)/_xlfn.DAYS(J268,K268)</f>
        <v>0.76438356164383559</v>
      </c>
      <c r="J268" s="13">
        <f t="shared" si="8"/>
        <v>35065</v>
      </c>
      <c r="K268" s="13">
        <f t="shared" si="9"/>
        <v>34700</v>
      </c>
    </row>
    <row r="269" spans="1:11" x14ac:dyDescent="0.25">
      <c r="A269" s="1"/>
      <c r="B269" s="7">
        <v>267</v>
      </c>
      <c r="C269" s="9" t="s">
        <v>325</v>
      </c>
      <c r="D269" s="7" t="s">
        <v>326</v>
      </c>
      <c r="E269" s="8">
        <v>33980</v>
      </c>
      <c r="F269" s="7">
        <v>176</v>
      </c>
      <c r="G269" s="7">
        <v>24</v>
      </c>
      <c r="H269" s="14">
        <f>(_xlfn.DAYS(E269,K269)+1)/_xlfn.DAYS(J269,K269)</f>
        <v>3.0136986301369864E-2</v>
      </c>
      <c r="J269" s="13">
        <f t="shared" si="8"/>
        <v>34335</v>
      </c>
      <c r="K269" s="13">
        <f t="shared" si="9"/>
        <v>33970</v>
      </c>
    </row>
    <row r="270" spans="1:11" x14ac:dyDescent="0.25">
      <c r="A270" s="1"/>
      <c r="B270" s="7">
        <v>268</v>
      </c>
      <c r="C270" s="9" t="s">
        <v>327</v>
      </c>
      <c r="D270" s="7" t="s">
        <v>7</v>
      </c>
      <c r="E270" s="8">
        <v>35740</v>
      </c>
      <c r="F270" s="7">
        <v>176</v>
      </c>
      <c r="G270" s="7">
        <v>18</v>
      </c>
      <c r="H270" s="14">
        <f>(_xlfn.DAYS(E270,K270)+1)/_xlfn.DAYS(J270,K270)</f>
        <v>0.84931506849315064</v>
      </c>
      <c r="J270" s="13">
        <f t="shared" si="8"/>
        <v>35796</v>
      </c>
      <c r="K270" s="13">
        <f t="shared" si="9"/>
        <v>35431</v>
      </c>
    </row>
    <row r="271" spans="1:11" x14ac:dyDescent="0.25">
      <c r="A271" s="1"/>
      <c r="B271" s="7">
        <v>269</v>
      </c>
      <c r="C271" s="9" t="s">
        <v>328</v>
      </c>
      <c r="D271" s="7" t="s">
        <v>13</v>
      </c>
      <c r="E271" s="8">
        <v>33737</v>
      </c>
      <c r="F271" s="7">
        <v>175</v>
      </c>
      <c r="G271" s="7">
        <v>23</v>
      </c>
      <c r="H271" s="14">
        <f>(_xlfn.DAYS(E271,K271)+1)/_xlfn.DAYS(J271,K271)</f>
        <v>0.36612021857923499</v>
      </c>
      <c r="J271" s="13">
        <f t="shared" si="8"/>
        <v>33970</v>
      </c>
      <c r="K271" s="13">
        <f t="shared" si="9"/>
        <v>33604</v>
      </c>
    </row>
    <row r="272" spans="1:11" x14ac:dyDescent="0.25">
      <c r="A272" s="1"/>
      <c r="B272" s="7">
        <v>270</v>
      </c>
      <c r="C272" s="9" t="s">
        <v>329</v>
      </c>
      <c r="D272" s="7" t="s">
        <v>16</v>
      </c>
      <c r="E272" s="8">
        <v>34597</v>
      </c>
      <c r="F272" s="7">
        <v>173</v>
      </c>
      <c r="G272" s="7">
        <v>27</v>
      </c>
      <c r="H272" s="14">
        <f>(_xlfn.DAYS(E272,K272)+1)/_xlfn.DAYS(J272,K272)</f>
        <v>0.72054794520547949</v>
      </c>
      <c r="J272" s="13">
        <f t="shared" si="8"/>
        <v>34700</v>
      </c>
      <c r="K272" s="13">
        <f t="shared" si="9"/>
        <v>34335</v>
      </c>
    </row>
    <row r="273" spans="1:11" x14ac:dyDescent="0.25">
      <c r="A273" s="1"/>
      <c r="B273" s="7">
        <v>271</v>
      </c>
      <c r="C273" s="9" t="s">
        <v>330</v>
      </c>
      <c r="D273" s="7" t="s">
        <v>220</v>
      </c>
      <c r="E273" s="8">
        <v>33923</v>
      </c>
      <c r="F273" s="7">
        <v>173</v>
      </c>
      <c r="G273" s="7">
        <v>25</v>
      </c>
      <c r="H273" s="14">
        <f>(_xlfn.DAYS(E273,K273)+1)/_xlfn.DAYS(J273,K273)</f>
        <v>0.87431693989071035</v>
      </c>
      <c r="J273" s="13">
        <f t="shared" si="8"/>
        <v>33970</v>
      </c>
      <c r="K273" s="13">
        <f t="shared" si="9"/>
        <v>33604</v>
      </c>
    </row>
    <row r="274" spans="1:11" x14ac:dyDescent="0.25">
      <c r="A274" s="1"/>
      <c r="B274" s="7">
        <v>272</v>
      </c>
      <c r="C274" s="9" t="s">
        <v>331</v>
      </c>
      <c r="D274" s="7" t="s">
        <v>7</v>
      </c>
      <c r="E274" s="8">
        <v>33987</v>
      </c>
      <c r="F274" s="7">
        <v>173</v>
      </c>
      <c r="G274" s="7">
        <v>26</v>
      </c>
      <c r="H274" s="14">
        <f>(_xlfn.DAYS(E274,K274)+1)/_xlfn.DAYS(J274,K274)</f>
        <v>4.9315068493150684E-2</v>
      </c>
      <c r="J274" s="13">
        <f t="shared" si="8"/>
        <v>34335</v>
      </c>
      <c r="K274" s="13">
        <f t="shared" si="9"/>
        <v>33970</v>
      </c>
    </row>
    <row r="275" spans="1:11" x14ac:dyDescent="0.25">
      <c r="A275" s="1"/>
      <c r="B275" s="7">
        <v>273</v>
      </c>
      <c r="C275" s="9" t="s">
        <v>332</v>
      </c>
      <c r="D275" s="7" t="s">
        <v>37</v>
      </c>
      <c r="E275" s="8">
        <v>32517</v>
      </c>
      <c r="F275" s="7">
        <v>171</v>
      </c>
      <c r="G275" s="7">
        <v>12</v>
      </c>
      <c r="H275" s="14">
        <f>(_xlfn.DAYS(E275,K275)+1)/_xlfn.DAYS(J275,K275)</f>
        <v>2.4657534246575342E-2</v>
      </c>
      <c r="J275" s="13">
        <f t="shared" si="8"/>
        <v>32874</v>
      </c>
      <c r="K275" s="13">
        <f t="shared" si="9"/>
        <v>32509</v>
      </c>
    </row>
    <row r="276" spans="1:11" x14ac:dyDescent="0.25">
      <c r="A276" s="1"/>
      <c r="B276" s="7">
        <v>274</v>
      </c>
      <c r="C276" s="9" t="s">
        <v>333</v>
      </c>
      <c r="D276" s="7" t="s">
        <v>35</v>
      </c>
      <c r="E276" s="8">
        <v>35179</v>
      </c>
      <c r="F276" s="7">
        <v>167</v>
      </c>
      <c r="G276" s="7">
        <v>4</v>
      </c>
      <c r="H276" s="14">
        <f>(_xlfn.DAYS(E276,K276)+1)/_xlfn.DAYS(J276,K276)</f>
        <v>0.31420765027322406</v>
      </c>
      <c r="J276" s="13">
        <f t="shared" si="8"/>
        <v>35431</v>
      </c>
      <c r="K276" s="13">
        <f t="shared" si="9"/>
        <v>35065</v>
      </c>
    </row>
    <row r="277" spans="1:11" x14ac:dyDescent="0.25">
      <c r="A277" s="1"/>
      <c r="B277" s="7">
        <v>275</v>
      </c>
      <c r="C277" s="9" t="s">
        <v>334</v>
      </c>
      <c r="D277" s="7" t="s">
        <v>11</v>
      </c>
      <c r="E277" s="8">
        <v>34740</v>
      </c>
      <c r="F277" s="7">
        <v>167</v>
      </c>
      <c r="G277" s="7">
        <v>23</v>
      </c>
      <c r="H277" s="14">
        <f>(_xlfn.DAYS(E277,K277)+1)/_xlfn.DAYS(J277,K277)</f>
        <v>0.11232876712328767</v>
      </c>
      <c r="J277" s="13">
        <f t="shared" si="8"/>
        <v>35065</v>
      </c>
      <c r="K277" s="13">
        <f t="shared" si="9"/>
        <v>34700</v>
      </c>
    </row>
    <row r="278" spans="1:11" x14ac:dyDescent="0.25">
      <c r="A278" s="1"/>
      <c r="B278" s="7">
        <v>276</v>
      </c>
      <c r="C278" s="9" t="s">
        <v>335</v>
      </c>
      <c r="D278" s="7" t="s">
        <v>35</v>
      </c>
      <c r="E278" s="8">
        <v>33396</v>
      </c>
      <c r="F278" s="7">
        <v>166</v>
      </c>
      <c r="G278" s="7">
        <v>20</v>
      </c>
      <c r="H278" s="14">
        <f>(_xlfn.DAYS(E278,K278)+1)/_xlfn.DAYS(J278,K278)</f>
        <v>0.43287671232876712</v>
      </c>
      <c r="J278" s="13">
        <f t="shared" si="8"/>
        <v>33604</v>
      </c>
      <c r="K278" s="13">
        <f t="shared" si="9"/>
        <v>33239</v>
      </c>
    </row>
    <row r="279" spans="1:11" x14ac:dyDescent="0.25">
      <c r="A279" s="1"/>
      <c r="B279" s="7">
        <v>277</v>
      </c>
      <c r="C279" s="9" t="s">
        <v>336</v>
      </c>
      <c r="D279" s="7" t="s">
        <v>7</v>
      </c>
      <c r="E279" s="8">
        <v>32658</v>
      </c>
      <c r="F279" s="7">
        <v>165</v>
      </c>
      <c r="G279" s="7">
        <v>10</v>
      </c>
      <c r="H279" s="14">
        <f>(_xlfn.DAYS(E279,K279)+1)/_xlfn.DAYS(J279,K279)</f>
        <v>0.41095890410958902</v>
      </c>
      <c r="J279" s="13">
        <f t="shared" si="8"/>
        <v>32874</v>
      </c>
      <c r="K279" s="13">
        <f t="shared" si="9"/>
        <v>32509</v>
      </c>
    </row>
    <row r="280" spans="1:11" x14ac:dyDescent="0.25">
      <c r="A280" s="1"/>
      <c r="B280" s="7">
        <v>278</v>
      </c>
      <c r="C280" s="9" t="s">
        <v>337</v>
      </c>
      <c r="D280" s="7" t="s">
        <v>24</v>
      </c>
      <c r="E280" s="8">
        <v>34859</v>
      </c>
      <c r="F280" s="7">
        <v>165</v>
      </c>
      <c r="G280" s="7">
        <v>30</v>
      </c>
      <c r="H280" s="14">
        <f>(_xlfn.DAYS(E280,K280)+1)/_xlfn.DAYS(J280,K280)</f>
        <v>0.43835616438356162</v>
      </c>
      <c r="J280" s="13">
        <f t="shared" si="8"/>
        <v>35065</v>
      </c>
      <c r="K280" s="13">
        <f t="shared" si="9"/>
        <v>34700</v>
      </c>
    </row>
    <row r="281" spans="1:11" x14ac:dyDescent="0.25">
      <c r="A281" s="1"/>
      <c r="B281" s="7">
        <v>279</v>
      </c>
      <c r="C281" s="9" t="s">
        <v>338</v>
      </c>
      <c r="D281" s="7" t="s">
        <v>39</v>
      </c>
      <c r="E281" s="8">
        <v>35805</v>
      </c>
      <c r="F281" s="7">
        <v>165</v>
      </c>
      <c r="G281" s="7">
        <v>18</v>
      </c>
      <c r="H281" s="14">
        <f>(_xlfn.DAYS(E281,K281)+1)/_xlfn.DAYS(J281,K281)</f>
        <v>2.7397260273972601E-2</v>
      </c>
      <c r="J281" s="13">
        <f t="shared" si="8"/>
        <v>36161</v>
      </c>
      <c r="K281" s="13">
        <f t="shared" si="9"/>
        <v>35796</v>
      </c>
    </row>
    <row r="282" spans="1:11" x14ac:dyDescent="0.25">
      <c r="A282" s="1"/>
      <c r="B282" s="7">
        <v>280</v>
      </c>
      <c r="C282" s="9" t="s">
        <v>339</v>
      </c>
      <c r="D282" s="7" t="s">
        <v>13</v>
      </c>
      <c r="E282" s="8">
        <v>34595</v>
      </c>
      <c r="F282" s="7">
        <v>165</v>
      </c>
      <c r="G282" s="7">
        <v>28</v>
      </c>
      <c r="H282" s="14">
        <f>(_xlfn.DAYS(E282,K282)+1)/_xlfn.DAYS(J282,K282)</f>
        <v>0.71506849315068488</v>
      </c>
      <c r="J282" s="13">
        <f t="shared" si="8"/>
        <v>34700</v>
      </c>
      <c r="K282" s="13">
        <f t="shared" si="9"/>
        <v>34335</v>
      </c>
    </row>
    <row r="283" spans="1:11" x14ac:dyDescent="0.25">
      <c r="A283" s="1"/>
      <c r="B283" s="7">
        <v>281</v>
      </c>
      <c r="C283" s="9" t="s">
        <v>340</v>
      </c>
      <c r="D283" s="7" t="s">
        <v>30</v>
      </c>
      <c r="E283" s="8">
        <v>35544</v>
      </c>
      <c r="F283" s="7">
        <v>165</v>
      </c>
      <c r="G283" s="7">
        <v>19</v>
      </c>
      <c r="H283" s="14">
        <f>(_xlfn.DAYS(E283,K283)+1)/_xlfn.DAYS(J283,K283)</f>
        <v>0.31232876712328766</v>
      </c>
      <c r="J283" s="13">
        <f t="shared" si="8"/>
        <v>35796</v>
      </c>
      <c r="K283" s="13">
        <f t="shared" si="9"/>
        <v>35431</v>
      </c>
    </row>
    <row r="284" spans="1:11" x14ac:dyDescent="0.25">
      <c r="A284" s="1"/>
      <c r="B284" s="7">
        <v>282</v>
      </c>
      <c r="C284" s="9" t="s">
        <v>341</v>
      </c>
      <c r="D284" s="7" t="s">
        <v>46</v>
      </c>
      <c r="E284" s="8">
        <v>36111</v>
      </c>
      <c r="F284" s="7">
        <v>164</v>
      </c>
      <c r="G284" s="7">
        <v>14</v>
      </c>
      <c r="H284" s="14">
        <f>(_xlfn.DAYS(E284,K284)+1)/_xlfn.DAYS(J284,K284)</f>
        <v>0.86575342465753424</v>
      </c>
      <c r="J284" s="13">
        <f t="shared" si="8"/>
        <v>36161</v>
      </c>
      <c r="K284" s="13">
        <f t="shared" si="9"/>
        <v>35796</v>
      </c>
    </row>
    <row r="285" spans="1:11" x14ac:dyDescent="0.25">
      <c r="A285" s="1"/>
      <c r="B285" s="7">
        <v>283</v>
      </c>
      <c r="C285" s="9" t="s">
        <v>342</v>
      </c>
      <c r="D285" s="7" t="s">
        <v>16</v>
      </c>
      <c r="E285" s="8">
        <v>34914</v>
      </c>
      <c r="F285" s="7">
        <v>164</v>
      </c>
      <c r="G285" s="7">
        <v>16</v>
      </c>
      <c r="H285" s="14">
        <f>(_xlfn.DAYS(E285,K285)+1)/_xlfn.DAYS(J285,K285)</f>
        <v>0.58904109589041098</v>
      </c>
      <c r="J285" s="13">
        <f t="shared" si="8"/>
        <v>35065</v>
      </c>
      <c r="K285" s="13">
        <f t="shared" si="9"/>
        <v>34700</v>
      </c>
    </row>
    <row r="286" spans="1:11" x14ac:dyDescent="0.25">
      <c r="A286" s="1"/>
      <c r="B286" s="7">
        <v>284</v>
      </c>
      <c r="C286" s="9" t="s">
        <v>343</v>
      </c>
      <c r="D286" s="7" t="s">
        <v>1</v>
      </c>
      <c r="E286" s="8">
        <v>34084</v>
      </c>
      <c r="F286" s="7">
        <v>163</v>
      </c>
      <c r="G286" s="7">
        <v>26</v>
      </c>
      <c r="H286" s="14">
        <f>(_xlfn.DAYS(E286,K286)+1)/_xlfn.DAYS(J286,K286)</f>
        <v>0.31506849315068491</v>
      </c>
      <c r="J286" s="13">
        <f t="shared" si="8"/>
        <v>34335</v>
      </c>
      <c r="K286" s="13">
        <f t="shared" si="9"/>
        <v>33970</v>
      </c>
    </row>
    <row r="287" spans="1:11" x14ac:dyDescent="0.25">
      <c r="A287" s="1"/>
      <c r="B287" s="7">
        <v>285</v>
      </c>
      <c r="C287" s="9" t="s">
        <v>344</v>
      </c>
      <c r="D287" s="7" t="s">
        <v>220</v>
      </c>
      <c r="E287" s="8">
        <v>32758</v>
      </c>
      <c r="F287" s="7">
        <v>162</v>
      </c>
      <c r="G287" s="7">
        <v>22</v>
      </c>
      <c r="H287" s="14">
        <f>(_xlfn.DAYS(E287,K287)+1)/_xlfn.DAYS(J287,K287)</f>
        <v>0.68493150684931503</v>
      </c>
      <c r="J287" s="13">
        <f t="shared" si="8"/>
        <v>32874</v>
      </c>
      <c r="K287" s="13">
        <f t="shared" si="9"/>
        <v>32509</v>
      </c>
    </row>
    <row r="288" spans="1:11" x14ac:dyDescent="0.25">
      <c r="A288" s="1"/>
      <c r="B288" s="7">
        <v>286</v>
      </c>
      <c r="C288" s="9" t="s">
        <v>345</v>
      </c>
      <c r="D288" s="7" t="s">
        <v>11</v>
      </c>
      <c r="E288" s="8">
        <v>31634</v>
      </c>
      <c r="F288" s="7">
        <v>161</v>
      </c>
      <c r="G288" s="7">
        <v>13</v>
      </c>
      <c r="H288" s="14">
        <f>(_xlfn.DAYS(E288,K288)+1)/_xlfn.DAYS(J288,K288)</f>
        <v>0.60821917808219184</v>
      </c>
      <c r="J288" s="13">
        <f t="shared" si="8"/>
        <v>31778</v>
      </c>
      <c r="K288" s="13">
        <f t="shared" si="9"/>
        <v>31413</v>
      </c>
    </row>
    <row r="289" spans="1:11" x14ac:dyDescent="0.25">
      <c r="A289" s="1"/>
      <c r="B289" s="7">
        <v>287</v>
      </c>
      <c r="C289" s="9" t="s">
        <v>346</v>
      </c>
      <c r="D289" s="7" t="s">
        <v>39</v>
      </c>
      <c r="E289" s="8">
        <v>34741</v>
      </c>
      <c r="F289" s="7">
        <v>161</v>
      </c>
      <c r="G289" s="7">
        <v>25</v>
      </c>
      <c r="H289" s="14">
        <f>(_xlfn.DAYS(E289,K289)+1)/_xlfn.DAYS(J289,K289)</f>
        <v>0.11506849315068493</v>
      </c>
      <c r="J289" s="13">
        <f t="shared" si="8"/>
        <v>35065</v>
      </c>
      <c r="K289" s="13">
        <f t="shared" si="9"/>
        <v>34700</v>
      </c>
    </row>
    <row r="290" spans="1:11" x14ac:dyDescent="0.25">
      <c r="A290" s="1"/>
      <c r="B290" s="7">
        <v>288</v>
      </c>
      <c r="C290" s="9" t="s">
        <v>347</v>
      </c>
      <c r="D290" s="7" t="s">
        <v>18</v>
      </c>
      <c r="E290" s="8">
        <v>33009</v>
      </c>
      <c r="F290" s="7">
        <v>161</v>
      </c>
      <c r="G290" s="7">
        <v>22</v>
      </c>
      <c r="H290" s="14">
        <f>(_xlfn.DAYS(E290,K290)+1)/_xlfn.DAYS(J290,K290)</f>
        <v>0.37260273972602742</v>
      </c>
      <c r="J290" s="13">
        <f t="shared" si="8"/>
        <v>33239</v>
      </c>
      <c r="K290" s="13">
        <f t="shared" si="9"/>
        <v>32874</v>
      </c>
    </row>
    <row r="291" spans="1:11" x14ac:dyDescent="0.25">
      <c r="A291" s="1"/>
      <c r="B291" s="7">
        <v>289</v>
      </c>
      <c r="C291" s="9" t="s">
        <v>348</v>
      </c>
      <c r="D291" s="7" t="s">
        <v>13</v>
      </c>
      <c r="E291" s="8">
        <v>30956</v>
      </c>
      <c r="F291" s="7">
        <v>160</v>
      </c>
      <c r="G291" s="7">
        <v>23</v>
      </c>
      <c r="H291" s="14">
        <f>(_xlfn.DAYS(E291,K291)+1)/_xlfn.DAYS(J291,K291)</f>
        <v>0.75136612021857918</v>
      </c>
      <c r="J291" s="13">
        <f t="shared" si="8"/>
        <v>31048</v>
      </c>
      <c r="K291" s="13">
        <f t="shared" si="9"/>
        <v>30682</v>
      </c>
    </row>
    <row r="292" spans="1:11" x14ac:dyDescent="0.25">
      <c r="A292" s="1"/>
      <c r="B292" s="7">
        <v>290</v>
      </c>
      <c r="C292" s="9" t="s">
        <v>349</v>
      </c>
      <c r="D292" s="7" t="s">
        <v>26</v>
      </c>
      <c r="E292" s="8">
        <v>28838</v>
      </c>
      <c r="F292" s="7">
        <v>160</v>
      </c>
      <c r="G292" s="7">
        <v>20</v>
      </c>
      <c r="H292" s="14">
        <f>(_xlfn.DAYS(E292,K292)+1)/_xlfn.DAYS(J292,K292)</f>
        <v>0.95342465753424654</v>
      </c>
      <c r="J292" s="13">
        <f t="shared" si="8"/>
        <v>28856</v>
      </c>
      <c r="K292" s="13">
        <f t="shared" si="9"/>
        <v>28491</v>
      </c>
    </row>
    <row r="293" spans="1:11" x14ac:dyDescent="0.25">
      <c r="A293" s="1"/>
      <c r="B293" s="7">
        <v>291</v>
      </c>
      <c r="C293" s="9" t="s">
        <v>350</v>
      </c>
      <c r="D293" s="7" t="s">
        <v>220</v>
      </c>
      <c r="E293" s="8">
        <v>33464</v>
      </c>
      <c r="F293" s="7">
        <v>159</v>
      </c>
      <c r="G293" s="7">
        <v>24</v>
      </c>
      <c r="H293" s="14">
        <f>(_xlfn.DAYS(E293,K293)+1)/_xlfn.DAYS(J293,K293)</f>
        <v>0.61917808219178083</v>
      </c>
      <c r="J293" s="13">
        <f t="shared" si="8"/>
        <v>33604</v>
      </c>
      <c r="K293" s="13">
        <f t="shared" si="9"/>
        <v>33239</v>
      </c>
    </row>
    <row r="294" spans="1:11" x14ac:dyDescent="0.25">
      <c r="A294" s="1"/>
      <c r="B294" s="7">
        <v>292</v>
      </c>
      <c r="C294" s="9" t="s">
        <v>351</v>
      </c>
      <c r="D294" s="7" t="s">
        <v>16</v>
      </c>
      <c r="E294" s="8">
        <v>36495</v>
      </c>
      <c r="F294" s="7">
        <v>158</v>
      </c>
      <c r="G294" s="7">
        <v>11</v>
      </c>
      <c r="H294" s="14">
        <f>(_xlfn.DAYS(E294,K294)+1)/_xlfn.DAYS(J294,K294)</f>
        <v>0.9178082191780822</v>
      </c>
      <c r="J294" s="13">
        <f t="shared" si="8"/>
        <v>36526</v>
      </c>
      <c r="K294" s="13">
        <f t="shared" si="9"/>
        <v>36161</v>
      </c>
    </row>
    <row r="295" spans="1:11" x14ac:dyDescent="0.25">
      <c r="A295" s="1"/>
      <c r="B295" s="7">
        <v>293</v>
      </c>
      <c r="C295" s="9" t="s">
        <v>352</v>
      </c>
      <c r="D295" s="7" t="s">
        <v>5</v>
      </c>
      <c r="E295" s="8">
        <v>35779</v>
      </c>
      <c r="F295" s="7">
        <v>158</v>
      </c>
      <c r="G295" s="7">
        <v>21</v>
      </c>
      <c r="H295" s="14">
        <f>(_xlfn.DAYS(E295,K295)+1)/_xlfn.DAYS(J295,K295)</f>
        <v>0.95616438356164379</v>
      </c>
      <c r="J295" s="13">
        <f t="shared" si="8"/>
        <v>35796</v>
      </c>
      <c r="K295" s="13">
        <f t="shared" si="9"/>
        <v>35431</v>
      </c>
    </row>
    <row r="296" spans="1:11" x14ac:dyDescent="0.25">
      <c r="A296" s="1"/>
      <c r="B296" s="7">
        <v>294</v>
      </c>
      <c r="C296" s="9" t="s">
        <v>353</v>
      </c>
      <c r="D296" s="7" t="s">
        <v>35</v>
      </c>
      <c r="E296" s="8">
        <v>34557</v>
      </c>
      <c r="F296" s="7">
        <v>157</v>
      </c>
      <c r="G296" s="7">
        <v>19</v>
      </c>
      <c r="H296" s="14">
        <f>(_xlfn.DAYS(E296,K296)+1)/_xlfn.DAYS(J296,K296)</f>
        <v>0.61095890410958908</v>
      </c>
      <c r="J296" s="13">
        <f t="shared" si="8"/>
        <v>34700</v>
      </c>
      <c r="K296" s="13">
        <f t="shared" si="9"/>
        <v>34335</v>
      </c>
    </row>
    <row r="297" spans="1:11" x14ac:dyDescent="0.25">
      <c r="A297" s="1"/>
      <c r="B297" s="7">
        <v>295</v>
      </c>
      <c r="C297" s="9" t="s">
        <v>354</v>
      </c>
      <c r="D297" s="7" t="s">
        <v>30</v>
      </c>
      <c r="E297" s="8">
        <v>33066</v>
      </c>
      <c r="F297" s="7">
        <v>157</v>
      </c>
      <c r="G297" s="7">
        <v>20</v>
      </c>
      <c r="H297" s="14">
        <f>(_xlfn.DAYS(E297,K297)+1)/_xlfn.DAYS(J297,K297)</f>
        <v>0.52876712328767128</v>
      </c>
      <c r="J297" s="13">
        <f t="shared" si="8"/>
        <v>33239</v>
      </c>
      <c r="K297" s="13">
        <f t="shared" si="9"/>
        <v>32874</v>
      </c>
    </row>
    <row r="298" spans="1:11" x14ac:dyDescent="0.25">
      <c r="A298" s="1"/>
      <c r="B298" s="7">
        <v>296</v>
      </c>
      <c r="C298" s="9" t="s">
        <v>355</v>
      </c>
      <c r="D298" s="7" t="s">
        <v>69</v>
      </c>
      <c r="E298" s="8">
        <v>36693</v>
      </c>
      <c r="F298" s="7">
        <v>154</v>
      </c>
      <c r="G298" s="7">
        <v>7</v>
      </c>
      <c r="H298" s="14">
        <f>(_xlfn.DAYS(E298,K298)+1)/_xlfn.DAYS(J298,K298)</f>
        <v>0.45901639344262296</v>
      </c>
      <c r="J298" s="13">
        <f t="shared" si="8"/>
        <v>36892</v>
      </c>
      <c r="K298" s="13">
        <f t="shared" si="9"/>
        <v>36526</v>
      </c>
    </row>
    <row r="299" spans="1:11" x14ac:dyDescent="0.25">
      <c r="A299" s="1"/>
      <c r="B299" s="7">
        <v>297</v>
      </c>
      <c r="C299" s="9" t="s">
        <v>356</v>
      </c>
      <c r="D299" s="7" t="s">
        <v>39</v>
      </c>
      <c r="E299" s="8">
        <v>34565</v>
      </c>
      <c r="F299" s="7">
        <v>153</v>
      </c>
      <c r="G299" s="7">
        <v>19</v>
      </c>
      <c r="H299" s="14">
        <f>(_xlfn.DAYS(E299,K299)+1)/_xlfn.DAYS(J299,K299)</f>
        <v>0.63287671232876708</v>
      </c>
      <c r="J299" s="13">
        <f t="shared" si="8"/>
        <v>34700</v>
      </c>
      <c r="K299" s="13">
        <f t="shared" si="9"/>
        <v>34335</v>
      </c>
    </row>
    <row r="300" spans="1:11" x14ac:dyDescent="0.25">
      <c r="A300" s="1"/>
      <c r="B300" s="7">
        <v>298</v>
      </c>
      <c r="C300" s="9" t="s">
        <v>357</v>
      </c>
      <c r="D300" s="7" t="s">
        <v>288</v>
      </c>
      <c r="E300" s="8">
        <v>33575</v>
      </c>
      <c r="F300" s="7">
        <v>153</v>
      </c>
      <c r="G300" s="7">
        <v>23</v>
      </c>
      <c r="H300" s="14">
        <f>(_xlfn.DAYS(E300,K300)+1)/_xlfn.DAYS(J300,K300)</f>
        <v>0.92328767123287669</v>
      </c>
      <c r="J300" s="13">
        <f t="shared" si="8"/>
        <v>33604</v>
      </c>
      <c r="K300" s="13">
        <f t="shared" si="9"/>
        <v>33239</v>
      </c>
    </row>
    <row r="301" spans="1:11" x14ac:dyDescent="0.25">
      <c r="A301" s="1"/>
      <c r="B301" s="7">
        <v>299</v>
      </c>
      <c r="C301" s="9" t="s">
        <v>358</v>
      </c>
      <c r="D301" s="7" t="s">
        <v>359</v>
      </c>
      <c r="E301" s="8">
        <v>35703</v>
      </c>
      <c r="F301" s="7">
        <v>152</v>
      </c>
      <c r="G301" s="7">
        <v>27</v>
      </c>
      <c r="H301" s="14">
        <f>(_xlfn.DAYS(E301,K301)+1)/_xlfn.DAYS(J301,K301)</f>
        <v>0.74794520547945209</v>
      </c>
      <c r="J301" s="13">
        <f t="shared" si="8"/>
        <v>35796</v>
      </c>
      <c r="K301" s="13">
        <f t="shared" si="9"/>
        <v>35431</v>
      </c>
    </row>
    <row r="302" spans="1:11" x14ac:dyDescent="0.25">
      <c r="A302" s="1"/>
      <c r="B302" s="7">
        <v>300</v>
      </c>
      <c r="C302" s="9" t="s">
        <v>360</v>
      </c>
      <c r="D302" s="7" t="s">
        <v>37</v>
      </c>
      <c r="E302" s="8">
        <v>35206</v>
      </c>
      <c r="F302" s="7">
        <v>151</v>
      </c>
      <c r="G302" s="7">
        <v>15</v>
      </c>
      <c r="H302" s="14">
        <f>(_xlfn.DAYS(E302,K302)+1)/_xlfn.DAYS(J302,K302)</f>
        <v>0.38797814207650272</v>
      </c>
      <c r="J302" s="13">
        <f t="shared" si="8"/>
        <v>35431</v>
      </c>
      <c r="K302" s="13">
        <f t="shared" si="9"/>
        <v>35065</v>
      </c>
    </row>
    <row r="303" spans="1:11" x14ac:dyDescent="0.25">
      <c r="B303" s="1">
        <v>301</v>
      </c>
      <c r="C303" s="9" t="s">
        <v>361</v>
      </c>
      <c r="D303" s="1" t="s">
        <v>69</v>
      </c>
      <c r="E303" s="2">
        <v>32027</v>
      </c>
      <c r="F303" s="1">
        <v>149</v>
      </c>
      <c r="G303" s="1">
        <v>15</v>
      </c>
      <c r="H303" s="14">
        <f>(_xlfn.DAYS(E303,K303)+1)/_xlfn.DAYS(J303,K303)</f>
        <v>0.68493150684931503</v>
      </c>
      <c r="J303" s="13">
        <f t="shared" si="8"/>
        <v>32143</v>
      </c>
      <c r="K303" s="13">
        <f t="shared" si="9"/>
        <v>31778</v>
      </c>
    </row>
    <row r="304" spans="1:11" x14ac:dyDescent="0.25">
      <c r="B304" s="1">
        <v>302</v>
      </c>
      <c r="C304" s="9" t="s">
        <v>362</v>
      </c>
      <c r="D304" s="1" t="s">
        <v>148</v>
      </c>
      <c r="E304" s="2">
        <v>31208</v>
      </c>
      <c r="F304" s="1">
        <v>149</v>
      </c>
      <c r="G304" s="1">
        <v>8</v>
      </c>
      <c r="H304" s="14">
        <f>(_xlfn.DAYS(E304,K304)+1)/_xlfn.DAYS(J304,K304)</f>
        <v>0.44109589041095892</v>
      </c>
      <c r="J304" s="13">
        <f t="shared" si="8"/>
        <v>31413</v>
      </c>
      <c r="K304" s="13">
        <f t="shared" si="9"/>
        <v>31048</v>
      </c>
    </row>
    <row r="305" spans="2:11" x14ac:dyDescent="0.25">
      <c r="B305" s="1">
        <v>303</v>
      </c>
      <c r="C305" s="9" t="s">
        <v>363</v>
      </c>
      <c r="D305" s="1" t="s">
        <v>3</v>
      </c>
      <c r="E305" s="2">
        <v>35999</v>
      </c>
      <c r="F305" s="1">
        <v>147</v>
      </c>
      <c r="G305" s="1">
        <v>13</v>
      </c>
      <c r="H305" s="14">
        <f>(_xlfn.DAYS(E305,K305)+1)/_xlfn.DAYS(J305,K305)</f>
        <v>0.55890410958904113</v>
      </c>
      <c r="J305" s="13">
        <f t="shared" si="8"/>
        <v>36161</v>
      </c>
      <c r="K305" s="13">
        <f t="shared" si="9"/>
        <v>35796</v>
      </c>
    </row>
    <row r="306" spans="2:11" x14ac:dyDescent="0.25">
      <c r="B306" s="1">
        <v>304</v>
      </c>
      <c r="C306" s="9" t="s">
        <v>364</v>
      </c>
      <c r="D306" s="1" t="s">
        <v>71</v>
      </c>
      <c r="E306" s="2">
        <v>33191</v>
      </c>
      <c r="F306" s="1">
        <v>146</v>
      </c>
      <c r="G306" s="1">
        <v>17</v>
      </c>
      <c r="H306" s="14">
        <f>(_xlfn.DAYS(E306,K306)+1)/_xlfn.DAYS(J306,K306)</f>
        <v>0.87123287671232874</v>
      </c>
      <c r="J306" s="13">
        <f t="shared" si="8"/>
        <v>33239</v>
      </c>
      <c r="K306" s="13">
        <f t="shared" si="9"/>
        <v>32874</v>
      </c>
    </row>
    <row r="307" spans="2:11" x14ac:dyDescent="0.25">
      <c r="B307" s="1">
        <v>305</v>
      </c>
      <c r="C307" s="9" t="s">
        <v>365</v>
      </c>
      <c r="D307" s="1" t="s">
        <v>1</v>
      </c>
      <c r="E307" s="2">
        <v>33414</v>
      </c>
      <c r="F307" s="1">
        <v>145</v>
      </c>
      <c r="G307" s="1">
        <v>24</v>
      </c>
      <c r="H307" s="14">
        <f>(_xlfn.DAYS(E307,K307)+1)/_xlfn.DAYS(J307,K307)</f>
        <v>0.48219178082191783</v>
      </c>
      <c r="J307" s="13">
        <f t="shared" si="8"/>
        <v>33604</v>
      </c>
      <c r="K307" s="13">
        <f t="shared" si="9"/>
        <v>33239</v>
      </c>
    </row>
    <row r="308" spans="2:11" x14ac:dyDescent="0.25">
      <c r="B308" s="1">
        <v>306</v>
      </c>
      <c r="C308" s="9" t="s">
        <v>366</v>
      </c>
      <c r="D308" s="1" t="s">
        <v>41</v>
      </c>
      <c r="E308" s="2">
        <v>34516</v>
      </c>
      <c r="F308" s="1">
        <v>144</v>
      </c>
      <c r="G308" s="1">
        <v>28</v>
      </c>
      <c r="H308" s="14">
        <f>(_xlfn.DAYS(E308,K308)+1)/_xlfn.DAYS(J308,K308)</f>
        <v>0.49863013698630138</v>
      </c>
      <c r="J308" s="13">
        <f t="shared" si="8"/>
        <v>34700</v>
      </c>
      <c r="K308" s="13">
        <f t="shared" si="9"/>
        <v>34335</v>
      </c>
    </row>
    <row r="309" spans="2:11" x14ac:dyDescent="0.25">
      <c r="B309" s="1">
        <v>307</v>
      </c>
      <c r="C309" s="9" t="s">
        <v>367</v>
      </c>
      <c r="D309" s="1" t="s">
        <v>55</v>
      </c>
      <c r="E309" s="2">
        <v>33819</v>
      </c>
      <c r="F309" s="1">
        <v>144</v>
      </c>
      <c r="G309" s="1">
        <v>21</v>
      </c>
      <c r="H309" s="14">
        <f>(_xlfn.DAYS(E309,K309)+1)/_xlfn.DAYS(J309,K309)</f>
        <v>0.5901639344262295</v>
      </c>
      <c r="J309" s="13">
        <f t="shared" si="8"/>
        <v>33970</v>
      </c>
      <c r="K309" s="13">
        <f t="shared" si="9"/>
        <v>33604</v>
      </c>
    </row>
    <row r="310" spans="2:11" x14ac:dyDescent="0.25">
      <c r="B310" s="1">
        <v>308</v>
      </c>
      <c r="C310" s="9" t="s">
        <v>368</v>
      </c>
      <c r="D310" s="1" t="s">
        <v>7</v>
      </c>
      <c r="E310" s="2">
        <v>35052</v>
      </c>
      <c r="F310" s="1">
        <v>143</v>
      </c>
      <c r="G310" s="1">
        <v>22</v>
      </c>
      <c r="H310" s="14">
        <f>(_xlfn.DAYS(E310,K310)+1)/_xlfn.DAYS(J310,K310)</f>
        <v>0.9671232876712329</v>
      </c>
      <c r="J310" s="13">
        <f t="shared" si="8"/>
        <v>35065</v>
      </c>
      <c r="K310" s="13">
        <f t="shared" si="9"/>
        <v>34700</v>
      </c>
    </row>
    <row r="311" spans="2:11" x14ac:dyDescent="0.25">
      <c r="B311" s="1">
        <v>309</v>
      </c>
      <c r="C311" s="9" t="s">
        <v>369</v>
      </c>
      <c r="D311" s="1" t="s">
        <v>24</v>
      </c>
      <c r="E311" s="2">
        <v>32040</v>
      </c>
      <c r="F311" s="1">
        <v>142</v>
      </c>
      <c r="G311" s="1">
        <v>17</v>
      </c>
      <c r="H311" s="14">
        <f>(_xlfn.DAYS(E311,K311)+1)/_xlfn.DAYS(J311,K311)</f>
        <v>0.72054794520547949</v>
      </c>
      <c r="J311" s="13">
        <f t="shared" si="8"/>
        <v>32143</v>
      </c>
      <c r="K311" s="13">
        <f t="shared" si="9"/>
        <v>31778</v>
      </c>
    </row>
    <row r="312" spans="2:11" x14ac:dyDescent="0.25">
      <c r="B312" s="1">
        <v>310</v>
      </c>
      <c r="C312" s="9" t="s">
        <v>370</v>
      </c>
      <c r="D312" s="1" t="s">
        <v>163</v>
      </c>
      <c r="E312" s="2">
        <v>35248</v>
      </c>
      <c r="F312" s="1">
        <v>142</v>
      </c>
      <c r="G312" s="1">
        <v>25</v>
      </c>
      <c r="H312" s="14">
        <f>(_xlfn.DAYS(E312,K312)+1)/_xlfn.DAYS(J312,K312)</f>
        <v>0.50273224043715847</v>
      </c>
      <c r="J312" s="13">
        <f t="shared" si="8"/>
        <v>35431</v>
      </c>
      <c r="K312" s="13">
        <f t="shared" si="9"/>
        <v>35065</v>
      </c>
    </row>
    <row r="313" spans="2:11" x14ac:dyDescent="0.25">
      <c r="B313" s="1">
        <v>311</v>
      </c>
      <c r="C313" s="9" t="s">
        <v>371</v>
      </c>
      <c r="D313" s="1" t="s">
        <v>7</v>
      </c>
      <c r="E313" s="2">
        <v>32996</v>
      </c>
      <c r="F313" s="1">
        <v>141</v>
      </c>
      <c r="G313" s="1">
        <v>25</v>
      </c>
      <c r="H313" s="14">
        <f>(_xlfn.DAYS(E313,K313)+1)/_xlfn.DAYS(J313,K313)</f>
        <v>0.33698630136986302</v>
      </c>
      <c r="J313" s="13">
        <f t="shared" si="8"/>
        <v>33239</v>
      </c>
      <c r="K313" s="13">
        <f t="shared" si="9"/>
        <v>32874</v>
      </c>
    </row>
    <row r="314" spans="2:11" x14ac:dyDescent="0.25">
      <c r="B314" s="1">
        <v>312</v>
      </c>
      <c r="C314" s="9" t="s">
        <v>372</v>
      </c>
      <c r="D314" s="1" t="s">
        <v>39</v>
      </c>
      <c r="E314" s="2">
        <v>35755</v>
      </c>
      <c r="F314" s="1">
        <v>141</v>
      </c>
      <c r="G314" s="1">
        <v>28</v>
      </c>
      <c r="H314" s="14">
        <f>(_xlfn.DAYS(E314,K314)+1)/_xlfn.DAYS(J314,K314)</f>
        <v>0.8904109589041096</v>
      </c>
      <c r="J314" s="13">
        <f t="shared" si="8"/>
        <v>35796</v>
      </c>
      <c r="K314" s="13">
        <f t="shared" si="9"/>
        <v>35431</v>
      </c>
    </row>
    <row r="315" spans="2:11" x14ac:dyDescent="0.25">
      <c r="B315" s="1">
        <v>313</v>
      </c>
      <c r="C315" s="9" t="s">
        <v>373</v>
      </c>
      <c r="D315" s="1" t="s">
        <v>41</v>
      </c>
      <c r="E315" s="2">
        <v>36079</v>
      </c>
      <c r="F315" s="1">
        <v>140</v>
      </c>
      <c r="G315" s="1">
        <v>14</v>
      </c>
      <c r="H315" s="14">
        <f>(_xlfn.DAYS(E315,K315)+1)/_xlfn.DAYS(J315,K315)</f>
        <v>0.77808219178082194</v>
      </c>
      <c r="J315" s="13">
        <f t="shared" si="8"/>
        <v>36161</v>
      </c>
      <c r="K315" s="13">
        <f t="shared" si="9"/>
        <v>35796</v>
      </c>
    </row>
    <row r="316" spans="2:11" x14ac:dyDescent="0.25">
      <c r="B316" s="1">
        <v>314</v>
      </c>
      <c r="C316" s="9" t="s">
        <v>374</v>
      </c>
      <c r="D316" s="1" t="s">
        <v>26</v>
      </c>
      <c r="E316" s="2">
        <v>36378</v>
      </c>
      <c r="F316" s="1">
        <v>140</v>
      </c>
      <c r="G316" s="1">
        <v>8</v>
      </c>
      <c r="H316" s="14">
        <f>(_xlfn.DAYS(E316,K316)+1)/_xlfn.DAYS(J316,K316)</f>
        <v>0.59726027397260273</v>
      </c>
      <c r="J316" s="13">
        <f t="shared" si="8"/>
        <v>36526</v>
      </c>
      <c r="K316" s="13">
        <f t="shared" si="9"/>
        <v>36161</v>
      </c>
    </row>
    <row r="317" spans="2:11" x14ac:dyDescent="0.25">
      <c r="B317" s="1">
        <v>315</v>
      </c>
      <c r="C317" s="9" t="s">
        <v>375</v>
      </c>
      <c r="D317" s="1" t="s">
        <v>53</v>
      </c>
      <c r="E317" s="2">
        <v>31034</v>
      </c>
      <c r="F317" s="1">
        <v>139</v>
      </c>
      <c r="G317" s="1">
        <v>11</v>
      </c>
      <c r="H317" s="14">
        <f>(_xlfn.DAYS(E317,K317)+1)/_xlfn.DAYS(J317,K317)</f>
        <v>0.96448087431693985</v>
      </c>
      <c r="J317" s="13">
        <f t="shared" si="8"/>
        <v>31048</v>
      </c>
      <c r="K317" s="13">
        <f t="shared" si="9"/>
        <v>30682</v>
      </c>
    </row>
    <row r="318" spans="2:11" x14ac:dyDescent="0.25">
      <c r="B318" s="1">
        <v>316</v>
      </c>
      <c r="C318" s="9" t="s">
        <v>376</v>
      </c>
      <c r="D318" s="1" t="s">
        <v>13</v>
      </c>
      <c r="E318" s="2">
        <v>35749</v>
      </c>
      <c r="F318" s="1">
        <v>139</v>
      </c>
      <c r="G318" s="1">
        <v>14</v>
      </c>
      <c r="H318" s="14">
        <f>(_xlfn.DAYS(E318,K318)+1)/_xlfn.DAYS(J318,K318)</f>
        <v>0.87397260273972599</v>
      </c>
      <c r="J318" s="13">
        <f t="shared" si="8"/>
        <v>35796</v>
      </c>
      <c r="K318" s="13">
        <f t="shared" si="9"/>
        <v>35431</v>
      </c>
    </row>
    <row r="319" spans="2:11" x14ac:dyDescent="0.25">
      <c r="B319" s="1">
        <v>317</v>
      </c>
      <c r="C319" s="9" t="s">
        <v>377</v>
      </c>
      <c r="D319" s="1" t="s">
        <v>3</v>
      </c>
      <c r="E319" s="2">
        <v>33386</v>
      </c>
      <c r="F319" s="1">
        <v>139</v>
      </c>
      <c r="G319" s="1">
        <v>20</v>
      </c>
      <c r="H319" s="14">
        <f>(_xlfn.DAYS(E319,K319)+1)/_xlfn.DAYS(J319,K319)</f>
        <v>0.40547945205479452</v>
      </c>
      <c r="J319" s="13">
        <f t="shared" si="8"/>
        <v>33604</v>
      </c>
      <c r="K319" s="13">
        <f t="shared" si="9"/>
        <v>33239</v>
      </c>
    </row>
    <row r="320" spans="2:11" x14ac:dyDescent="0.25">
      <c r="B320" s="1">
        <v>318</v>
      </c>
      <c r="C320" s="9" t="s">
        <v>378</v>
      </c>
      <c r="D320" s="1" t="s">
        <v>24</v>
      </c>
      <c r="E320" s="2">
        <v>34787</v>
      </c>
      <c r="F320" s="1">
        <v>139</v>
      </c>
      <c r="G320" s="1">
        <v>24</v>
      </c>
      <c r="H320" s="14">
        <f>(_xlfn.DAYS(E320,K320)+1)/_xlfn.DAYS(J320,K320)</f>
        <v>0.24109589041095891</v>
      </c>
      <c r="J320" s="13">
        <f t="shared" si="8"/>
        <v>35065</v>
      </c>
      <c r="K320" s="13">
        <f t="shared" si="9"/>
        <v>34700</v>
      </c>
    </row>
    <row r="321" spans="2:11" x14ac:dyDescent="0.25">
      <c r="B321" s="1">
        <v>319</v>
      </c>
      <c r="C321" s="9" t="s">
        <v>379</v>
      </c>
      <c r="D321" s="1" t="s">
        <v>3</v>
      </c>
      <c r="E321" s="2">
        <v>35621</v>
      </c>
      <c r="F321" s="1">
        <v>137</v>
      </c>
      <c r="G321" s="1">
        <v>25</v>
      </c>
      <c r="H321" s="14">
        <f>(_xlfn.DAYS(E321,K321)+1)/_xlfn.DAYS(J321,K321)</f>
        <v>0.52328767123287667</v>
      </c>
      <c r="J321" s="13">
        <f t="shared" si="8"/>
        <v>35796</v>
      </c>
      <c r="K321" s="13">
        <f t="shared" si="9"/>
        <v>35431</v>
      </c>
    </row>
    <row r="322" spans="2:11" x14ac:dyDescent="0.25">
      <c r="B322" s="1">
        <v>320</v>
      </c>
      <c r="C322" s="9" t="s">
        <v>380</v>
      </c>
      <c r="D322" s="1" t="s">
        <v>118</v>
      </c>
      <c r="E322" s="2">
        <v>34900</v>
      </c>
      <c r="F322" s="1">
        <v>136</v>
      </c>
      <c r="G322" s="1">
        <v>25</v>
      </c>
      <c r="H322" s="14">
        <f>(_xlfn.DAYS(E322,K322)+1)/_xlfn.DAYS(J322,K322)</f>
        <v>0.55068493150684927</v>
      </c>
      <c r="J322" s="13">
        <f t="shared" si="8"/>
        <v>35065</v>
      </c>
      <c r="K322" s="13">
        <f t="shared" si="9"/>
        <v>34700</v>
      </c>
    </row>
    <row r="323" spans="2:11" x14ac:dyDescent="0.25">
      <c r="B323" s="1">
        <v>321</v>
      </c>
      <c r="C323" s="9" t="s">
        <v>381</v>
      </c>
      <c r="D323" s="1" t="s">
        <v>18</v>
      </c>
      <c r="E323" s="2">
        <v>34746</v>
      </c>
      <c r="F323" s="1">
        <v>136</v>
      </c>
      <c r="G323" s="1">
        <v>23</v>
      </c>
      <c r="H323" s="14">
        <f>(_xlfn.DAYS(E323,K323)+1)/_xlfn.DAYS(J323,K323)</f>
        <v>0.12876712328767123</v>
      </c>
      <c r="J323" s="13">
        <f t="shared" si="8"/>
        <v>35065</v>
      </c>
      <c r="K323" s="13">
        <f t="shared" si="9"/>
        <v>34700</v>
      </c>
    </row>
    <row r="324" spans="2:11" x14ac:dyDescent="0.25">
      <c r="B324" s="1">
        <v>322</v>
      </c>
      <c r="C324" s="9" t="s">
        <v>382</v>
      </c>
      <c r="D324" s="1" t="s">
        <v>3</v>
      </c>
      <c r="E324" s="2">
        <v>34671</v>
      </c>
      <c r="F324" s="1">
        <v>134</v>
      </c>
      <c r="G324" s="1">
        <v>15</v>
      </c>
      <c r="H324" s="14">
        <f>(_xlfn.DAYS(E324,K324)+1)/_xlfn.DAYS(J324,K324)</f>
        <v>0.92328767123287669</v>
      </c>
      <c r="J324" s="13">
        <f t="shared" ref="J324:J387" si="10">DATE(YEAR(E324)+1,1,1)</f>
        <v>34700</v>
      </c>
      <c r="K324" s="13">
        <f t="shared" ref="K324:K387" si="11">DATE(YEAR(E324),1,1)</f>
        <v>34335</v>
      </c>
    </row>
    <row r="325" spans="2:11" x14ac:dyDescent="0.25">
      <c r="B325" s="1">
        <v>323</v>
      </c>
      <c r="C325" s="9" t="s">
        <v>383</v>
      </c>
      <c r="D325" s="1" t="s">
        <v>3</v>
      </c>
      <c r="E325" s="2">
        <v>32192</v>
      </c>
      <c r="F325" s="1">
        <v>133</v>
      </c>
      <c r="G325" s="1">
        <v>15</v>
      </c>
      <c r="H325" s="14">
        <f>(_xlfn.DAYS(E325,K325)+1)/_xlfn.DAYS(J325,K325)</f>
        <v>0.13661202185792351</v>
      </c>
      <c r="J325" s="13">
        <f t="shared" si="10"/>
        <v>32509</v>
      </c>
      <c r="K325" s="13">
        <f t="shared" si="11"/>
        <v>32143</v>
      </c>
    </row>
    <row r="326" spans="2:11" x14ac:dyDescent="0.25">
      <c r="B326" s="1">
        <v>324</v>
      </c>
      <c r="C326" s="9" t="s">
        <v>384</v>
      </c>
      <c r="D326" s="1" t="s">
        <v>3</v>
      </c>
      <c r="E326" s="2">
        <v>36096</v>
      </c>
      <c r="F326" s="1">
        <v>129</v>
      </c>
      <c r="G326" s="1">
        <v>18</v>
      </c>
      <c r="H326" s="14">
        <f>(_xlfn.DAYS(E326,K326)+1)/_xlfn.DAYS(J326,K326)</f>
        <v>0.8246575342465754</v>
      </c>
      <c r="J326" s="13">
        <f t="shared" si="10"/>
        <v>36161</v>
      </c>
      <c r="K326" s="13">
        <f t="shared" si="11"/>
        <v>35796</v>
      </c>
    </row>
    <row r="327" spans="2:11" x14ac:dyDescent="0.25">
      <c r="B327" s="1">
        <v>325</v>
      </c>
      <c r="C327" s="9" t="s">
        <v>385</v>
      </c>
      <c r="D327" s="1" t="s">
        <v>16</v>
      </c>
      <c r="E327" s="2">
        <v>34509</v>
      </c>
      <c r="F327" s="1">
        <v>129</v>
      </c>
      <c r="G327" s="1">
        <v>17</v>
      </c>
      <c r="H327" s="14">
        <f>(_xlfn.DAYS(E327,K327)+1)/_xlfn.DAYS(J327,K327)</f>
        <v>0.47945205479452052</v>
      </c>
      <c r="J327" s="13">
        <f t="shared" si="10"/>
        <v>34700</v>
      </c>
      <c r="K327" s="13">
        <f t="shared" si="11"/>
        <v>34335</v>
      </c>
    </row>
    <row r="328" spans="2:11" x14ac:dyDescent="0.25">
      <c r="B328" s="1">
        <v>326</v>
      </c>
      <c r="C328" s="9" t="s">
        <v>386</v>
      </c>
      <c r="D328" s="1" t="s">
        <v>71</v>
      </c>
      <c r="E328" s="2">
        <v>35371</v>
      </c>
      <c r="F328" s="1">
        <v>128</v>
      </c>
      <c r="G328" s="1">
        <v>11</v>
      </c>
      <c r="H328" s="14">
        <f>(_xlfn.DAYS(E328,K328)+1)/_xlfn.DAYS(J328,K328)</f>
        <v>0.83879781420765032</v>
      </c>
      <c r="J328" s="13">
        <f t="shared" si="10"/>
        <v>35431</v>
      </c>
      <c r="K328" s="13">
        <f t="shared" si="11"/>
        <v>35065</v>
      </c>
    </row>
    <row r="329" spans="2:11" x14ac:dyDescent="0.25">
      <c r="B329" s="1">
        <v>327</v>
      </c>
      <c r="C329" s="9" t="s">
        <v>387</v>
      </c>
      <c r="D329" s="1" t="s">
        <v>22</v>
      </c>
      <c r="E329" s="2">
        <v>36067</v>
      </c>
      <c r="F329" s="1">
        <v>125</v>
      </c>
      <c r="G329" s="1">
        <v>14</v>
      </c>
      <c r="H329" s="14">
        <f>(_xlfn.DAYS(E329,K329)+1)/_xlfn.DAYS(J329,K329)</f>
        <v>0.74520547945205484</v>
      </c>
      <c r="J329" s="13">
        <f t="shared" si="10"/>
        <v>36161</v>
      </c>
      <c r="K329" s="13">
        <f t="shared" si="11"/>
        <v>35796</v>
      </c>
    </row>
    <row r="330" spans="2:11" x14ac:dyDescent="0.25">
      <c r="B330" s="1">
        <v>328</v>
      </c>
      <c r="C330" s="9" t="s">
        <v>388</v>
      </c>
      <c r="D330" s="1" t="s">
        <v>71</v>
      </c>
      <c r="E330" s="2">
        <v>34829</v>
      </c>
      <c r="F330" s="1">
        <v>125</v>
      </c>
      <c r="G330" s="1">
        <v>30</v>
      </c>
      <c r="H330" s="14">
        <f>(_xlfn.DAYS(E330,K330)+1)/_xlfn.DAYS(J330,K330)</f>
        <v>0.35616438356164382</v>
      </c>
      <c r="J330" s="13">
        <f t="shared" si="10"/>
        <v>35065</v>
      </c>
      <c r="K330" s="13">
        <f t="shared" si="11"/>
        <v>34700</v>
      </c>
    </row>
    <row r="331" spans="2:11" x14ac:dyDescent="0.25">
      <c r="B331" s="1">
        <v>329</v>
      </c>
      <c r="C331" s="9" t="s">
        <v>389</v>
      </c>
      <c r="D331" s="1" t="s">
        <v>3</v>
      </c>
      <c r="E331" s="2">
        <v>35633</v>
      </c>
      <c r="F331" s="1">
        <v>124</v>
      </c>
      <c r="G331" s="1">
        <v>12</v>
      </c>
      <c r="H331" s="14">
        <f>(_xlfn.DAYS(E331,K331)+1)/_xlfn.DAYS(J331,K331)</f>
        <v>0.55616438356164388</v>
      </c>
      <c r="J331" s="13">
        <f t="shared" si="10"/>
        <v>35796</v>
      </c>
      <c r="K331" s="13">
        <f t="shared" si="11"/>
        <v>35431</v>
      </c>
    </row>
    <row r="332" spans="2:11" x14ac:dyDescent="0.25">
      <c r="B332" s="1">
        <v>330</v>
      </c>
      <c r="C332" s="9" t="s">
        <v>390</v>
      </c>
      <c r="D332" s="1" t="s">
        <v>39</v>
      </c>
      <c r="E332" s="2">
        <v>34713</v>
      </c>
      <c r="F332" s="1">
        <v>124</v>
      </c>
      <c r="G332" s="1">
        <v>22</v>
      </c>
      <c r="H332" s="14">
        <f>(_xlfn.DAYS(E332,K332)+1)/_xlfn.DAYS(J332,K332)</f>
        <v>3.8356164383561646E-2</v>
      </c>
      <c r="J332" s="13">
        <f t="shared" si="10"/>
        <v>35065</v>
      </c>
      <c r="K332" s="13">
        <f t="shared" si="11"/>
        <v>34700</v>
      </c>
    </row>
    <row r="333" spans="2:11" x14ac:dyDescent="0.25">
      <c r="B333" s="1">
        <v>331</v>
      </c>
      <c r="C333" s="9" t="s">
        <v>391</v>
      </c>
      <c r="D333" s="1" t="s">
        <v>18</v>
      </c>
      <c r="E333" s="2">
        <v>35742</v>
      </c>
      <c r="F333" s="1">
        <v>120</v>
      </c>
      <c r="G333" s="1">
        <v>24</v>
      </c>
      <c r="H333" s="14">
        <f>(_xlfn.DAYS(E333,K333)+1)/_xlfn.DAYS(J333,K333)</f>
        <v>0.85479452054794525</v>
      </c>
      <c r="J333" s="13">
        <f t="shared" si="10"/>
        <v>35796</v>
      </c>
      <c r="K333" s="13">
        <f t="shared" si="11"/>
        <v>35431</v>
      </c>
    </row>
    <row r="334" spans="2:11" x14ac:dyDescent="0.25">
      <c r="B334" s="1">
        <v>332</v>
      </c>
      <c r="C334" s="9" t="s">
        <v>392</v>
      </c>
      <c r="D334" s="1" t="s">
        <v>359</v>
      </c>
      <c r="E334" s="2">
        <v>34811</v>
      </c>
      <c r="F334" s="1">
        <v>120</v>
      </c>
      <c r="G334" s="1">
        <v>23</v>
      </c>
      <c r="H334" s="14">
        <f>(_xlfn.DAYS(E334,K334)+1)/_xlfn.DAYS(J334,K334)</f>
        <v>0.30684931506849317</v>
      </c>
      <c r="J334" s="13">
        <f t="shared" si="10"/>
        <v>35065</v>
      </c>
      <c r="K334" s="13">
        <f t="shared" si="11"/>
        <v>34700</v>
      </c>
    </row>
    <row r="335" spans="2:11" x14ac:dyDescent="0.25">
      <c r="B335" s="1">
        <v>333</v>
      </c>
      <c r="C335" s="9" t="s">
        <v>393</v>
      </c>
      <c r="D335" s="1" t="s">
        <v>30</v>
      </c>
      <c r="E335" s="2">
        <v>34847</v>
      </c>
      <c r="F335" s="1">
        <v>120</v>
      </c>
      <c r="G335" s="1">
        <v>13</v>
      </c>
      <c r="H335" s="14">
        <f>(_xlfn.DAYS(E335,K335)+1)/_xlfn.DAYS(J335,K335)</f>
        <v>0.40547945205479452</v>
      </c>
      <c r="J335" s="13">
        <f t="shared" si="10"/>
        <v>35065</v>
      </c>
      <c r="K335" s="13">
        <f t="shared" si="11"/>
        <v>34700</v>
      </c>
    </row>
    <row r="336" spans="2:11" x14ac:dyDescent="0.25">
      <c r="B336" s="1">
        <v>334</v>
      </c>
      <c r="C336" s="9" t="s">
        <v>394</v>
      </c>
      <c r="D336" s="1" t="s">
        <v>18</v>
      </c>
      <c r="E336" s="2">
        <v>35274</v>
      </c>
      <c r="F336" s="1">
        <v>119</v>
      </c>
      <c r="G336" s="1">
        <v>16</v>
      </c>
      <c r="H336" s="14">
        <f>(_xlfn.DAYS(E336,K336)+1)/_xlfn.DAYS(J336,K336)</f>
        <v>0.57377049180327866</v>
      </c>
      <c r="J336" s="13">
        <f t="shared" si="10"/>
        <v>35431</v>
      </c>
      <c r="K336" s="13">
        <f t="shared" si="11"/>
        <v>35065</v>
      </c>
    </row>
    <row r="337" spans="2:11" x14ac:dyDescent="0.25">
      <c r="B337" s="1">
        <v>335</v>
      </c>
      <c r="C337" s="9" t="s">
        <v>395</v>
      </c>
      <c r="D337" s="1" t="s">
        <v>1</v>
      </c>
      <c r="E337" s="2">
        <v>35599</v>
      </c>
      <c r="F337" s="1">
        <v>119</v>
      </c>
      <c r="G337" s="1">
        <v>20</v>
      </c>
      <c r="H337" s="14">
        <f>(_xlfn.DAYS(E337,K337)+1)/_xlfn.DAYS(J337,K337)</f>
        <v>0.46301369863013697</v>
      </c>
      <c r="J337" s="13">
        <f t="shared" si="10"/>
        <v>35796</v>
      </c>
      <c r="K337" s="13">
        <f t="shared" si="11"/>
        <v>35431</v>
      </c>
    </row>
    <row r="338" spans="2:11" x14ac:dyDescent="0.25">
      <c r="B338" s="1">
        <v>336</v>
      </c>
      <c r="C338" s="9" t="s">
        <v>396</v>
      </c>
      <c r="D338" s="1" t="s">
        <v>24</v>
      </c>
      <c r="E338" s="2">
        <v>34036</v>
      </c>
      <c r="F338" s="1">
        <v>119</v>
      </c>
      <c r="G338" s="1">
        <v>23</v>
      </c>
      <c r="H338" s="14">
        <f>(_xlfn.DAYS(E338,K338)+1)/_xlfn.DAYS(J338,K338)</f>
        <v>0.18356164383561643</v>
      </c>
      <c r="J338" s="13">
        <f t="shared" si="10"/>
        <v>34335</v>
      </c>
      <c r="K338" s="13">
        <f t="shared" si="11"/>
        <v>33970</v>
      </c>
    </row>
    <row r="339" spans="2:11" x14ac:dyDescent="0.25">
      <c r="B339" s="1">
        <v>337</v>
      </c>
      <c r="C339" s="9" t="s">
        <v>397</v>
      </c>
      <c r="D339" s="1" t="s">
        <v>24</v>
      </c>
      <c r="E339" s="2">
        <v>36661</v>
      </c>
      <c r="F339" s="1">
        <v>118</v>
      </c>
      <c r="G339" s="1">
        <v>12</v>
      </c>
      <c r="H339" s="14">
        <f>(_xlfn.DAYS(E339,K339)+1)/_xlfn.DAYS(J339,K339)</f>
        <v>0.37158469945355194</v>
      </c>
      <c r="J339" s="13">
        <f t="shared" si="10"/>
        <v>36892</v>
      </c>
      <c r="K339" s="13">
        <f t="shared" si="11"/>
        <v>36526</v>
      </c>
    </row>
    <row r="340" spans="2:11" x14ac:dyDescent="0.25">
      <c r="B340" s="1">
        <v>338</v>
      </c>
      <c r="C340" s="9" t="s">
        <v>398</v>
      </c>
      <c r="D340" s="1" t="s">
        <v>16</v>
      </c>
      <c r="E340" s="2">
        <v>34065</v>
      </c>
      <c r="F340" s="1">
        <v>118</v>
      </c>
      <c r="G340" s="1">
        <v>16</v>
      </c>
      <c r="H340" s="14">
        <f>(_xlfn.DAYS(E340,K340)+1)/_xlfn.DAYS(J340,K340)</f>
        <v>0.26301369863013696</v>
      </c>
      <c r="J340" s="13">
        <f t="shared" si="10"/>
        <v>34335</v>
      </c>
      <c r="K340" s="13">
        <f t="shared" si="11"/>
        <v>33970</v>
      </c>
    </row>
    <row r="341" spans="2:11" x14ac:dyDescent="0.25">
      <c r="B341" s="1">
        <v>339</v>
      </c>
      <c r="C341" s="9" t="s">
        <v>399</v>
      </c>
      <c r="D341" s="1" t="s">
        <v>400</v>
      </c>
      <c r="E341" s="2">
        <v>33826</v>
      </c>
      <c r="F341" s="1">
        <v>118</v>
      </c>
      <c r="G341" s="1">
        <v>19</v>
      </c>
      <c r="H341" s="14">
        <f>(_xlfn.DAYS(E341,K341)+1)/_xlfn.DAYS(J341,K341)</f>
        <v>0.60928961748633881</v>
      </c>
      <c r="J341" s="13">
        <f t="shared" si="10"/>
        <v>33970</v>
      </c>
      <c r="K341" s="13">
        <f t="shared" si="11"/>
        <v>33604</v>
      </c>
    </row>
    <row r="342" spans="2:11" x14ac:dyDescent="0.25">
      <c r="B342" s="1">
        <v>340</v>
      </c>
      <c r="C342" s="9" t="s">
        <v>401</v>
      </c>
      <c r="D342" s="1" t="s">
        <v>30</v>
      </c>
      <c r="E342" s="2">
        <v>35103</v>
      </c>
      <c r="F342" s="1">
        <v>118</v>
      </c>
      <c r="G342" s="1">
        <v>20</v>
      </c>
      <c r="H342" s="14">
        <f>(_xlfn.DAYS(E342,K342)+1)/_xlfn.DAYS(J342,K342)</f>
        <v>0.10655737704918032</v>
      </c>
      <c r="J342" s="13">
        <f t="shared" si="10"/>
        <v>35431</v>
      </c>
      <c r="K342" s="13">
        <f t="shared" si="11"/>
        <v>35065</v>
      </c>
    </row>
    <row r="343" spans="2:11" x14ac:dyDescent="0.25">
      <c r="B343" s="1">
        <v>341</v>
      </c>
      <c r="C343" s="9" t="s">
        <v>402</v>
      </c>
      <c r="D343" s="1" t="s">
        <v>41</v>
      </c>
      <c r="E343" s="2">
        <v>31471</v>
      </c>
      <c r="F343" s="1">
        <v>116</v>
      </c>
      <c r="G343" s="1">
        <v>16</v>
      </c>
      <c r="H343" s="14">
        <f>(_xlfn.DAYS(E343,K343)+1)/_xlfn.DAYS(J343,K343)</f>
        <v>0.16164383561643836</v>
      </c>
      <c r="J343" s="13">
        <f t="shared" si="10"/>
        <v>31778</v>
      </c>
      <c r="K343" s="13">
        <f t="shared" si="11"/>
        <v>31413</v>
      </c>
    </row>
    <row r="344" spans="2:11" x14ac:dyDescent="0.25">
      <c r="B344" s="1">
        <v>342</v>
      </c>
      <c r="C344" s="9" t="s">
        <v>403</v>
      </c>
      <c r="D344" s="1" t="s">
        <v>113</v>
      </c>
      <c r="E344" s="2">
        <v>34506</v>
      </c>
      <c r="F344" s="1">
        <v>116</v>
      </c>
      <c r="G344" s="1">
        <v>29</v>
      </c>
      <c r="H344" s="14">
        <f>(_xlfn.DAYS(E344,K344)+1)/_xlfn.DAYS(J344,K344)</f>
        <v>0.47123287671232877</v>
      </c>
      <c r="J344" s="13">
        <f t="shared" si="10"/>
        <v>34700</v>
      </c>
      <c r="K344" s="13">
        <f t="shared" si="11"/>
        <v>34335</v>
      </c>
    </row>
    <row r="345" spans="2:11" x14ac:dyDescent="0.25">
      <c r="B345" s="1">
        <v>343</v>
      </c>
      <c r="C345" s="9" t="s">
        <v>404</v>
      </c>
      <c r="D345" s="1" t="s">
        <v>3</v>
      </c>
      <c r="E345" s="2">
        <v>32838</v>
      </c>
      <c r="F345" s="1">
        <v>115</v>
      </c>
      <c r="G345" s="1">
        <v>23</v>
      </c>
      <c r="H345" s="14">
        <f>(_xlfn.DAYS(E345,K345)+1)/_xlfn.DAYS(J345,K345)</f>
        <v>0.90410958904109584</v>
      </c>
      <c r="J345" s="13">
        <f t="shared" si="10"/>
        <v>32874</v>
      </c>
      <c r="K345" s="13">
        <f t="shared" si="11"/>
        <v>32509</v>
      </c>
    </row>
    <row r="346" spans="2:11" x14ac:dyDescent="0.25">
      <c r="B346" s="1">
        <v>344</v>
      </c>
      <c r="C346" s="9" t="s">
        <v>405</v>
      </c>
      <c r="D346" s="1" t="s">
        <v>3</v>
      </c>
      <c r="E346" s="2">
        <v>36043</v>
      </c>
      <c r="F346" s="1">
        <v>114</v>
      </c>
      <c r="G346" s="1">
        <v>12</v>
      </c>
      <c r="H346" s="14">
        <f>(_xlfn.DAYS(E346,K346)+1)/_xlfn.DAYS(J346,K346)</f>
        <v>0.67945205479452053</v>
      </c>
      <c r="J346" s="13">
        <f t="shared" si="10"/>
        <v>36161</v>
      </c>
      <c r="K346" s="13">
        <f t="shared" si="11"/>
        <v>35796</v>
      </c>
    </row>
    <row r="347" spans="2:11" x14ac:dyDescent="0.25">
      <c r="B347" s="1">
        <v>345</v>
      </c>
      <c r="C347" s="9" t="s">
        <v>406</v>
      </c>
      <c r="D347" s="1" t="s">
        <v>85</v>
      </c>
      <c r="E347" s="2">
        <v>35656</v>
      </c>
      <c r="F347" s="1">
        <v>114</v>
      </c>
      <c r="G347" s="1">
        <v>14</v>
      </c>
      <c r="H347" s="14">
        <f>(_xlfn.DAYS(E347,K347)+1)/_xlfn.DAYS(J347,K347)</f>
        <v>0.61917808219178083</v>
      </c>
      <c r="J347" s="13">
        <f t="shared" si="10"/>
        <v>35796</v>
      </c>
      <c r="K347" s="13">
        <f t="shared" si="11"/>
        <v>35431</v>
      </c>
    </row>
    <row r="348" spans="2:11" x14ac:dyDescent="0.25">
      <c r="B348" s="1">
        <v>346</v>
      </c>
      <c r="C348" s="9" t="s">
        <v>407</v>
      </c>
      <c r="D348" s="1" t="s">
        <v>85</v>
      </c>
      <c r="E348" s="2">
        <v>33331</v>
      </c>
      <c r="F348" s="1">
        <v>114</v>
      </c>
      <c r="G348" s="1">
        <v>22</v>
      </c>
      <c r="H348" s="14">
        <f>(_xlfn.DAYS(E348,K348)+1)/_xlfn.DAYS(J348,K348)</f>
        <v>0.25479452054794521</v>
      </c>
      <c r="J348" s="13">
        <f t="shared" si="10"/>
        <v>33604</v>
      </c>
      <c r="K348" s="13">
        <f t="shared" si="11"/>
        <v>33239</v>
      </c>
    </row>
    <row r="349" spans="2:11" x14ac:dyDescent="0.25">
      <c r="B349" s="1">
        <v>347</v>
      </c>
      <c r="C349" s="9" t="s">
        <v>408</v>
      </c>
      <c r="D349" s="1" t="s">
        <v>16</v>
      </c>
      <c r="E349" s="2">
        <v>33471</v>
      </c>
      <c r="F349" s="1">
        <v>114</v>
      </c>
      <c r="G349" s="1">
        <v>25</v>
      </c>
      <c r="H349" s="14">
        <f>(_xlfn.DAYS(E349,K349)+1)/_xlfn.DAYS(J349,K349)</f>
        <v>0.63835616438356169</v>
      </c>
      <c r="J349" s="13">
        <f t="shared" si="10"/>
        <v>33604</v>
      </c>
      <c r="K349" s="13">
        <f t="shared" si="11"/>
        <v>33239</v>
      </c>
    </row>
    <row r="350" spans="2:11" x14ac:dyDescent="0.25">
      <c r="B350" s="1">
        <v>348</v>
      </c>
      <c r="C350" s="9" t="s">
        <v>409</v>
      </c>
      <c r="D350" s="1" t="s">
        <v>53</v>
      </c>
      <c r="E350" s="2">
        <v>34868</v>
      </c>
      <c r="F350" s="1">
        <v>114</v>
      </c>
      <c r="G350" s="1">
        <v>27</v>
      </c>
      <c r="H350" s="14">
        <f>(_xlfn.DAYS(E350,K350)+1)/_xlfn.DAYS(J350,K350)</f>
        <v>0.46301369863013697</v>
      </c>
      <c r="J350" s="13">
        <f t="shared" si="10"/>
        <v>35065</v>
      </c>
      <c r="K350" s="13">
        <f t="shared" si="11"/>
        <v>34700</v>
      </c>
    </row>
    <row r="351" spans="2:11" x14ac:dyDescent="0.25">
      <c r="B351" s="1">
        <v>349</v>
      </c>
      <c r="C351" s="9" t="s">
        <v>410</v>
      </c>
      <c r="D351" s="1" t="s">
        <v>7</v>
      </c>
      <c r="E351" s="2">
        <v>35951</v>
      </c>
      <c r="F351" s="1">
        <v>113</v>
      </c>
      <c r="G351" s="1">
        <v>21</v>
      </c>
      <c r="H351" s="14">
        <f>(_xlfn.DAYS(E351,K351)+1)/_xlfn.DAYS(J351,K351)</f>
        <v>0.42739726027397262</v>
      </c>
      <c r="J351" s="13">
        <f t="shared" si="10"/>
        <v>36161</v>
      </c>
      <c r="K351" s="13">
        <f t="shared" si="11"/>
        <v>35796</v>
      </c>
    </row>
    <row r="352" spans="2:11" x14ac:dyDescent="0.25">
      <c r="B352" s="1">
        <v>350</v>
      </c>
      <c r="C352" s="9" t="s">
        <v>411</v>
      </c>
      <c r="D352" s="1" t="s">
        <v>92</v>
      </c>
      <c r="E352" s="2">
        <v>35129</v>
      </c>
      <c r="F352" s="1">
        <v>112</v>
      </c>
      <c r="G352" s="1">
        <v>17</v>
      </c>
      <c r="H352" s="14">
        <f>(_xlfn.DAYS(E352,K352)+1)/_xlfn.DAYS(J352,K352)</f>
        <v>0.17759562841530055</v>
      </c>
      <c r="J352" s="13">
        <f t="shared" si="10"/>
        <v>35431</v>
      </c>
      <c r="K352" s="13">
        <f t="shared" si="11"/>
        <v>35065</v>
      </c>
    </row>
    <row r="353" spans="2:11" x14ac:dyDescent="0.25">
      <c r="B353" s="1">
        <v>351</v>
      </c>
      <c r="C353" s="9" t="s">
        <v>412</v>
      </c>
      <c r="D353" s="1" t="s">
        <v>39</v>
      </c>
      <c r="E353" s="2">
        <v>34342</v>
      </c>
      <c r="F353" s="1">
        <v>110</v>
      </c>
      <c r="G353" s="1">
        <v>22</v>
      </c>
      <c r="H353" s="14">
        <f>(_xlfn.DAYS(E353,K353)+1)/_xlfn.DAYS(J353,K353)</f>
        <v>2.1917808219178082E-2</v>
      </c>
      <c r="J353" s="13">
        <f t="shared" si="10"/>
        <v>34700</v>
      </c>
      <c r="K353" s="13">
        <f t="shared" si="11"/>
        <v>34335</v>
      </c>
    </row>
    <row r="354" spans="2:11" x14ac:dyDescent="0.25">
      <c r="B354" s="1">
        <v>352</v>
      </c>
      <c r="C354" s="9" t="s">
        <v>413</v>
      </c>
      <c r="D354" s="1" t="s">
        <v>62</v>
      </c>
      <c r="E354" s="2">
        <v>32939</v>
      </c>
      <c r="F354" s="1">
        <v>109</v>
      </c>
      <c r="G354" s="1">
        <v>26</v>
      </c>
      <c r="H354" s="14">
        <f>(_xlfn.DAYS(E354,K354)+1)/_xlfn.DAYS(J354,K354)</f>
        <v>0.18082191780821918</v>
      </c>
      <c r="J354" s="13">
        <f t="shared" si="10"/>
        <v>33239</v>
      </c>
      <c r="K354" s="13">
        <f t="shared" si="11"/>
        <v>32874</v>
      </c>
    </row>
    <row r="355" spans="2:11" x14ac:dyDescent="0.25">
      <c r="B355" s="1">
        <v>353</v>
      </c>
      <c r="C355" s="9" t="s">
        <v>414</v>
      </c>
      <c r="D355" s="1" t="s">
        <v>30</v>
      </c>
      <c r="E355" s="2">
        <v>33279</v>
      </c>
      <c r="F355" s="1">
        <v>108</v>
      </c>
      <c r="G355" s="1">
        <v>22</v>
      </c>
      <c r="H355" s="14">
        <f>(_xlfn.DAYS(E355,K355)+1)/_xlfn.DAYS(J355,K355)</f>
        <v>0.11232876712328767</v>
      </c>
      <c r="J355" s="13">
        <f t="shared" si="10"/>
        <v>33604</v>
      </c>
      <c r="K355" s="13">
        <f t="shared" si="11"/>
        <v>33239</v>
      </c>
    </row>
    <row r="356" spans="2:11" x14ac:dyDescent="0.25">
      <c r="B356" s="1">
        <v>354</v>
      </c>
      <c r="C356" s="9" t="s">
        <v>415</v>
      </c>
      <c r="D356" s="1" t="s">
        <v>118</v>
      </c>
      <c r="E356" s="2">
        <v>35296</v>
      </c>
      <c r="F356" s="1">
        <v>108</v>
      </c>
      <c r="G356" s="1">
        <v>28</v>
      </c>
      <c r="H356" s="14">
        <f>(_xlfn.DAYS(E356,K356)+1)/_xlfn.DAYS(J356,K356)</f>
        <v>0.63387978142076506</v>
      </c>
      <c r="J356" s="13">
        <f t="shared" si="10"/>
        <v>35431</v>
      </c>
      <c r="K356" s="13">
        <f t="shared" si="11"/>
        <v>35065</v>
      </c>
    </row>
    <row r="357" spans="2:11" x14ac:dyDescent="0.25">
      <c r="B357" s="1">
        <v>355</v>
      </c>
      <c r="C357" s="9" t="s">
        <v>416</v>
      </c>
      <c r="D357" s="1" t="s">
        <v>417</v>
      </c>
      <c r="E357" s="2">
        <v>35339</v>
      </c>
      <c r="F357" s="1">
        <v>107</v>
      </c>
      <c r="G357" s="1">
        <v>22</v>
      </c>
      <c r="H357" s="14">
        <f>(_xlfn.DAYS(E357,K357)+1)/_xlfn.DAYS(J357,K357)</f>
        <v>0.75136612021857918</v>
      </c>
      <c r="J357" s="13">
        <f t="shared" si="10"/>
        <v>35431</v>
      </c>
      <c r="K357" s="13">
        <f t="shared" si="11"/>
        <v>35065</v>
      </c>
    </row>
    <row r="358" spans="2:11" x14ac:dyDescent="0.25">
      <c r="B358" s="1">
        <v>356</v>
      </c>
      <c r="C358" s="9" t="s">
        <v>418</v>
      </c>
      <c r="D358" s="1" t="s">
        <v>16</v>
      </c>
      <c r="E358" s="2">
        <v>34147</v>
      </c>
      <c r="F358" s="1">
        <v>106</v>
      </c>
      <c r="G358" s="1">
        <v>25</v>
      </c>
      <c r="H358" s="14">
        <f>(_xlfn.DAYS(E358,K358)+1)/_xlfn.DAYS(J358,K358)</f>
        <v>0.48767123287671232</v>
      </c>
      <c r="J358" s="13">
        <f t="shared" si="10"/>
        <v>34335</v>
      </c>
      <c r="K358" s="13">
        <f t="shared" si="11"/>
        <v>33970</v>
      </c>
    </row>
    <row r="359" spans="2:11" x14ac:dyDescent="0.25">
      <c r="B359" s="1">
        <v>357</v>
      </c>
      <c r="C359" s="9" t="s">
        <v>419</v>
      </c>
      <c r="D359" s="1" t="s">
        <v>24</v>
      </c>
      <c r="E359" s="2">
        <v>36068</v>
      </c>
      <c r="F359" s="1">
        <v>106</v>
      </c>
      <c r="G359" s="1">
        <v>10</v>
      </c>
      <c r="H359" s="14">
        <f>(_xlfn.DAYS(E359,K359)+1)/_xlfn.DAYS(J359,K359)</f>
        <v>0.74794520547945209</v>
      </c>
      <c r="J359" s="13">
        <f t="shared" si="10"/>
        <v>36161</v>
      </c>
      <c r="K359" s="13">
        <f t="shared" si="11"/>
        <v>35796</v>
      </c>
    </row>
    <row r="360" spans="2:11" x14ac:dyDescent="0.25">
      <c r="B360" s="1">
        <v>358</v>
      </c>
      <c r="C360" s="9" t="s">
        <v>420</v>
      </c>
      <c r="D360" s="1" t="s">
        <v>39</v>
      </c>
      <c r="E360" s="2">
        <v>32363</v>
      </c>
      <c r="F360" s="1">
        <v>105</v>
      </c>
      <c r="G360" s="1">
        <v>17</v>
      </c>
      <c r="H360" s="14">
        <f>(_xlfn.DAYS(E360,K360)+1)/_xlfn.DAYS(J360,K360)</f>
        <v>0.60382513661202186</v>
      </c>
      <c r="J360" s="13">
        <f t="shared" si="10"/>
        <v>32509</v>
      </c>
      <c r="K360" s="13">
        <f t="shared" si="11"/>
        <v>32143</v>
      </c>
    </row>
    <row r="361" spans="2:11" x14ac:dyDescent="0.25">
      <c r="B361" s="1">
        <v>359</v>
      </c>
      <c r="C361" s="9" t="s">
        <v>421</v>
      </c>
      <c r="D361" s="1" t="s">
        <v>30</v>
      </c>
      <c r="E361" s="2">
        <v>34921</v>
      </c>
      <c r="F361" s="1">
        <v>105</v>
      </c>
      <c r="G361" s="1">
        <v>24</v>
      </c>
      <c r="H361" s="14">
        <f>(_xlfn.DAYS(E361,K361)+1)/_xlfn.DAYS(J361,K361)</f>
        <v>0.60821917808219184</v>
      </c>
      <c r="J361" s="13">
        <f t="shared" si="10"/>
        <v>35065</v>
      </c>
      <c r="K361" s="13">
        <f t="shared" si="11"/>
        <v>34700</v>
      </c>
    </row>
    <row r="362" spans="2:11" x14ac:dyDescent="0.25">
      <c r="B362" s="1">
        <v>360</v>
      </c>
      <c r="C362" s="9" t="s">
        <v>422</v>
      </c>
      <c r="D362" s="1" t="s">
        <v>62</v>
      </c>
      <c r="E362" s="2">
        <v>35896</v>
      </c>
      <c r="F362" s="1">
        <v>105</v>
      </c>
      <c r="G362" s="1">
        <v>15</v>
      </c>
      <c r="H362" s="14">
        <f>(_xlfn.DAYS(E362,K362)+1)/_xlfn.DAYS(J362,K362)</f>
        <v>0.27671232876712326</v>
      </c>
      <c r="J362" s="13">
        <f t="shared" si="10"/>
        <v>36161</v>
      </c>
      <c r="K362" s="13">
        <f t="shared" si="11"/>
        <v>35796</v>
      </c>
    </row>
    <row r="363" spans="2:11" x14ac:dyDescent="0.25">
      <c r="B363" s="1">
        <v>361</v>
      </c>
      <c r="C363" s="9" t="s">
        <v>423</v>
      </c>
      <c r="D363" s="1" t="s">
        <v>113</v>
      </c>
      <c r="E363" s="2">
        <v>35261</v>
      </c>
      <c r="F363" s="1">
        <v>105</v>
      </c>
      <c r="G363" s="1">
        <v>19</v>
      </c>
      <c r="H363" s="14">
        <f>(_xlfn.DAYS(E363,K363)+1)/_xlfn.DAYS(J363,K363)</f>
        <v>0.53825136612021862</v>
      </c>
      <c r="J363" s="13">
        <f t="shared" si="10"/>
        <v>35431</v>
      </c>
      <c r="K363" s="13">
        <f t="shared" si="11"/>
        <v>35065</v>
      </c>
    </row>
    <row r="364" spans="2:11" x14ac:dyDescent="0.25">
      <c r="B364" s="1">
        <v>362</v>
      </c>
      <c r="C364" s="9" t="s">
        <v>424</v>
      </c>
      <c r="D364" s="1" t="s">
        <v>30</v>
      </c>
      <c r="E364" s="2">
        <v>32099</v>
      </c>
      <c r="F364" s="1">
        <v>105</v>
      </c>
      <c r="G364" s="1">
        <v>15</v>
      </c>
      <c r="H364" s="14">
        <f>(_xlfn.DAYS(E364,K364)+1)/_xlfn.DAYS(J364,K364)</f>
        <v>0.88219178082191785</v>
      </c>
      <c r="J364" s="13">
        <f t="shared" si="10"/>
        <v>32143</v>
      </c>
      <c r="K364" s="13">
        <f t="shared" si="11"/>
        <v>31778</v>
      </c>
    </row>
    <row r="365" spans="2:11" x14ac:dyDescent="0.25">
      <c r="B365" s="1">
        <v>363</v>
      </c>
      <c r="C365" s="9" t="s">
        <v>425</v>
      </c>
      <c r="D365" s="1" t="s">
        <v>18</v>
      </c>
      <c r="E365" s="2">
        <v>35278</v>
      </c>
      <c r="F365" s="1">
        <v>104</v>
      </c>
      <c r="G365" s="1">
        <v>20</v>
      </c>
      <c r="H365" s="14">
        <f>(_xlfn.DAYS(E365,K365)+1)/_xlfn.DAYS(J365,K365)</f>
        <v>0.58469945355191255</v>
      </c>
      <c r="J365" s="13">
        <f t="shared" si="10"/>
        <v>35431</v>
      </c>
      <c r="K365" s="13">
        <f t="shared" si="11"/>
        <v>35065</v>
      </c>
    </row>
    <row r="366" spans="2:11" x14ac:dyDescent="0.25">
      <c r="B366" s="1">
        <v>364</v>
      </c>
      <c r="C366" s="9" t="s">
        <v>426</v>
      </c>
      <c r="D366" s="1" t="s">
        <v>24</v>
      </c>
      <c r="E366" s="2">
        <v>33805</v>
      </c>
      <c r="F366" s="1">
        <v>104</v>
      </c>
      <c r="G366" s="1">
        <v>11</v>
      </c>
      <c r="H366" s="14">
        <f>(_xlfn.DAYS(E366,K366)+1)/_xlfn.DAYS(J366,K366)</f>
        <v>0.55191256830601088</v>
      </c>
      <c r="J366" s="13">
        <f t="shared" si="10"/>
        <v>33970</v>
      </c>
      <c r="K366" s="13">
        <f t="shared" si="11"/>
        <v>33604</v>
      </c>
    </row>
    <row r="367" spans="2:11" x14ac:dyDescent="0.25">
      <c r="B367" s="1">
        <v>365</v>
      </c>
      <c r="C367" s="9" t="s">
        <v>427</v>
      </c>
      <c r="D367" s="1" t="s">
        <v>39</v>
      </c>
      <c r="E367" s="2">
        <v>35170</v>
      </c>
      <c r="F367" s="1">
        <v>104</v>
      </c>
      <c r="G367" s="1">
        <v>18</v>
      </c>
      <c r="H367" s="14">
        <f>(_xlfn.DAYS(E367,K367)+1)/_xlfn.DAYS(J367,K367)</f>
        <v>0.2896174863387978</v>
      </c>
      <c r="J367" s="13">
        <f t="shared" si="10"/>
        <v>35431</v>
      </c>
      <c r="K367" s="13">
        <f t="shared" si="11"/>
        <v>35065</v>
      </c>
    </row>
    <row r="368" spans="2:11" x14ac:dyDescent="0.25">
      <c r="B368" s="1">
        <v>366</v>
      </c>
      <c r="C368" s="9" t="s">
        <v>428</v>
      </c>
      <c r="D368" s="1" t="s">
        <v>16</v>
      </c>
      <c r="E368" s="2">
        <v>36222</v>
      </c>
      <c r="F368" s="1">
        <v>104</v>
      </c>
      <c r="G368" s="1">
        <v>16</v>
      </c>
      <c r="H368" s="14">
        <f>(_xlfn.DAYS(E368,K368)+1)/_xlfn.DAYS(J368,K368)</f>
        <v>0.16986301369863013</v>
      </c>
      <c r="J368" s="13">
        <f t="shared" si="10"/>
        <v>36526</v>
      </c>
      <c r="K368" s="13">
        <f t="shared" si="11"/>
        <v>36161</v>
      </c>
    </row>
    <row r="369" spans="2:11" x14ac:dyDescent="0.25">
      <c r="B369" s="1">
        <v>367</v>
      </c>
      <c r="C369" s="9" t="s">
        <v>429</v>
      </c>
      <c r="D369" s="1" t="s">
        <v>41</v>
      </c>
      <c r="E369" s="2">
        <v>33484</v>
      </c>
      <c r="F369" s="1">
        <v>104</v>
      </c>
      <c r="G369" s="1">
        <v>17</v>
      </c>
      <c r="H369" s="14">
        <f>(_xlfn.DAYS(E369,K369)+1)/_xlfn.DAYS(J369,K369)</f>
        <v>0.67397260273972603</v>
      </c>
      <c r="J369" s="13">
        <f t="shared" si="10"/>
        <v>33604</v>
      </c>
      <c r="K369" s="13">
        <f t="shared" si="11"/>
        <v>33239</v>
      </c>
    </row>
    <row r="370" spans="2:11" x14ac:dyDescent="0.25">
      <c r="B370" s="1">
        <v>368</v>
      </c>
      <c r="C370" s="9" t="s">
        <v>430</v>
      </c>
      <c r="D370" s="1" t="s">
        <v>9</v>
      </c>
      <c r="E370" s="2">
        <v>33960</v>
      </c>
      <c r="F370" s="1">
        <v>103</v>
      </c>
      <c r="G370" s="1">
        <v>29</v>
      </c>
      <c r="H370" s="14">
        <f>(_xlfn.DAYS(E370,K370)+1)/_xlfn.DAYS(J370,K370)</f>
        <v>0.97540983606557374</v>
      </c>
      <c r="J370" s="13">
        <f t="shared" si="10"/>
        <v>33970</v>
      </c>
      <c r="K370" s="13">
        <f t="shared" si="11"/>
        <v>33604</v>
      </c>
    </row>
    <row r="371" spans="2:11" x14ac:dyDescent="0.25">
      <c r="B371" s="1">
        <v>369</v>
      </c>
      <c r="C371" s="9" t="s">
        <v>431</v>
      </c>
      <c r="D371" s="1" t="s">
        <v>16</v>
      </c>
      <c r="E371" s="2">
        <v>34027</v>
      </c>
      <c r="F371" s="1">
        <v>103</v>
      </c>
      <c r="G371" s="1">
        <v>20</v>
      </c>
      <c r="H371" s="14">
        <f>(_xlfn.DAYS(E371,K371)+1)/_xlfn.DAYS(J371,K371)</f>
        <v>0.15890410958904111</v>
      </c>
      <c r="J371" s="13">
        <f t="shared" si="10"/>
        <v>34335</v>
      </c>
      <c r="K371" s="13">
        <f t="shared" si="11"/>
        <v>33970</v>
      </c>
    </row>
    <row r="372" spans="2:11" x14ac:dyDescent="0.25">
      <c r="B372" s="1">
        <v>370</v>
      </c>
      <c r="C372" s="9" t="s">
        <v>432</v>
      </c>
      <c r="D372" s="1" t="s">
        <v>41</v>
      </c>
      <c r="E372" s="2">
        <v>29709</v>
      </c>
      <c r="F372" s="1">
        <v>102</v>
      </c>
      <c r="G372" s="1">
        <v>10</v>
      </c>
      <c r="H372" s="14">
        <f>(_xlfn.DAYS(E372,K372)+1)/_xlfn.DAYS(J372,K372)</f>
        <v>0.33698630136986302</v>
      </c>
      <c r="J372" s="13">
        <f t="shared" si="10"/>
        <v>29952</v>
      </c>
      <c r="K372" s="13">
        <f t="shared" si="11"/>
        <v>29587</v>
      </c>
    </row>
    <row r="373" spans="2:11" x14ac:dyDescent="0.25">
      <c r="B373" s="1">
        <v>371</v>
      </c>
      <c r="C373" s="9" t="s">
        <v>433</v>
      </c>
      <c r="D373" s="1" t="s">
        <v>1</v>
      </c>
      <c r="E373" s="2">
        <v>34437</v>
      </c>
      <c r="F373" s="1">
        <v>102</v>
      </c>
      <c r="G373" s="1">
        <v>15</v>
      </c>
      <c r="H373" s="14">
        <f>(_xlfn.DAYS(E373,K373)+1)/_xlfn.DAYS(J373,K373)</f>
        <v>0.28219178082191781</v>
      </c>
      <c r="J373" s="13">
        <f t="shared" si="10"/>
        <v>34700</v>
      </c>
      <c r="K373" s="13">
        <f t="shared" si="11"/>
        <v>34335</v>
      </c>
    </row>
    <row r="374" spans="2:11" x14ac:dyDescent="0.25">
      <c r="B374" s="1">
        <v>372</v>
      </c>
      <c r="C374" s="9" t="s">
        <v>434</v>
      </c>
      <c r="D374" s="1" t="s">
        <v>9</v>
      </c>
      <c r="E374" s="2">
        <v>32897</v>
      </c>
      <c r="F374" s="1">
        <v>102</v>
      </c>
      <c r="G374" s="1">
        <v>18</v>
      </c>
      <c r="H374" s="14">
        <f>(_xlfn.DAYS(E374,K374)+1)/_xlfn.DAYS(J374,K374)</f>
        <v>6.575342465753424E-2</v>
      </c>
      <c r="J374" s="13">
        <f t="shared" si="10"/>
        <v>33239</v>
      </c>
      <c r="K374" s="13">
        <f t="shared" si="11"/>
        <v>32874</v>
      </c>
    </row>
    <row r="375" spans="2:11" x14ac:dyDescent="0.25">
      <c r="B375" s="1">
        <v>373</v>
      </c>
      <c r="C375" s="9" t="s">
        <v>435</v>
      </c>
      <c r="D375" s="1" t="s">
        <v>62</v>
      </c>
      <c r="E375" s="2">
        <v>32471</v>
      </c>
      <c r="F375" s="1">
        <v>101</v>
      </c>
      <c r="G375" s="1">
        <v>28</v>
      </c>
      <c r="H375" s="14">
        <f>(_xlfn.DAYS(E375,K375)+1)/_xlfn.DAYS(J375,K375)</f>
        <v>0.89890710382513661</v>
      </c>
      <c r="J375" s="13">
        <f t="shared" si="10"/>
        <v>32509</v>
      </c>
      <c r="K375" s="13">
        <f t="shared" si="11"/>
        <v>32143</v>
      </c>
    </row>
    <row r="376" spans="2:11" x14ac:dyDescent="0.25">
      <c r="B376" s="1">
        <v>374</v>
      </c>
      <c r="C376" s="9" t="s">
        <v>436</v>
      </c>
      <c r="D376" s="1" t="s">
        <v>30</v>
      </c>
      <c r="E376" s="2">
        <v>33072</v>
      </c>
      <c r="F376" s="1">
        <v>100</v>
      </c>
      <c r="G376" s="1">
        <v>20</v>
      </c>
      <c r="H376" s="14">
        <f>(_xlfn.DAYS(E376,K376)+1)/_xlfn.DAYS(J376,K376)</f>
        <v>0.54520547945205478</v>
      </c>
      <c r="J376" s="13">
        <f t="shared" si="10"/>
        <v>33239</v>
      </c>
      <c r="K376" s="13">
        <f t="shared" si="11"/>
        <v>32874</v>
      </c>
    </row>
    <row r="377" spans="2:11" x14ac:dyDescent="0.25">
      <c r="B377" s="1">
        <v>375</v>
      </c>
      <c r="C377" s="9" t="s">
        <v>437</v>
      </c>
      <c r="D377" s="1" t="s">
        <v>16</v>
      </c>
      <c r="E377" s="2">
        <v>36295</v>
      </c>
      <c r="F377" s="1">
        <v>100</v>
      </c>
      <c r="G377" s="1">
        <v>16</v>
      </c>
      <c r="H377" s="14">
        <f>(_xlfn.DAYS(E377,K377)+1)/_xlfn.DAYS(J377,K377)</f>
        <v>0.36986301369863012</v>
      </c>
      <c r="J377" s="13">
        <f t="shared" si="10"/>
        <v>36526</v>
      </c>
      <c r="K377" s="13">
        <f t="shared" si="11"/>
        <v>36161</v>
      </c>
    </row>
    <row r="378" spans="2:11" x14ac:dyDescent="0.25">
      <c r="B378" s="1">
        <v>376</v>
      </c>
      <c r="C378" s="9" t="s">
        <v>438</v>
      </c>
      <c r="D378" s="1" t="s">
        <v>294</v>
      </c>
      <c r="E378" s="2">
        <v>33648</v>
      </c>
      <c r="F378" s="1">
        <v>98</v>
      </c>
      <c r="G378" s="1">
        <v>18</v>
      </c>
      <c r="H378" s="14">
        <f>(_xlfn.DAYS(E378,K378)+1)/_xlfn.DAYS(J378,K378)</f>
        <v>0.12295081967213115</v>
      </c>
      <c r="J378" s="13">
        <f t="shared" si="10"/>
        <v>33970</v>
      </c>
      <c r="K378" s="13">
        <f t="shared" si="11"/>
        <v>33604</v>
      </c>
    </row>
    <row r="379" spans="2:11" x14ac:dyDescent="0.25">
      <c r="B379" s="1">
        <v>377</v>
      </c>
      <c r="C379" s="9" t="s">
        <v>439</v>
      </c>
      <c r="D379" s="1" t="s">
        <v>39</v>
      </c>
      <c r="E379" s="2">
        <v>35933</v>
      </c>
      <c r="F379" s="1">
        <v>98</v>
      </c>
      <c r="G379" s="1">
        <v>20</v>
      </c>
      <c r="H379" s="14">
        <f>(_xlfn.DAYS(E379,K379)+1)/_xlfn.DAYS(J379,K379)</f>
        <v>0.37808219178082192</v>
      </c>
      <c r="J379" s="13">
        <f t="shared" si="10"/>
        <v>36161</v>
      </c>
      <c r="K379" s="13">
        <f t="shared" si="11"/>
        <v>35796</v>
      </c>
    </row>
    <row r="380" spans="2:11" x14ac:dyDescent="0.25">
      <c r="B380" s="1">
        <v>378</v>
      </c>
      <c r="C380" s="9" t="s">
        <v>440</v>
      </c>
      <c r="D380" s="1" t="s">
        <v>46</v>
      </c>
      <c r="E380" s="2">
        <v>34271</v>
      </c>
      <c r="F380" s="1">
        <v>98</v>
      </c>
      <c r="G380" s="1">
        <v>24</v>
      </c>
      <c r="H380" s="14">
        <f>(_xlfn.DAYS(E380,K380)+1)/_xlfn.DAYS(J380,K380)</f>
        <v>0.82739726027397265</v>
      </c>
      <c r="J380" s="13">
        <f t="shared" si="10"/>
        <v>34335</v>
      </c>
      <c r="K380" s="13">
        <f t="shared" si="11"/>
        <v>33970</v>
      </c>
    </row>
    <row r="381" spans="2:11" x14ac:dyDescent="0.25">
      <c r="B381" s="1">
        <v>379</v>
      </c>
      <c r="C381" s="9" t="s">
        <v>441</v>
      </c>
      <c r="D381" s="1" t="s">
        <v>18</v>
      </c>
      <c r="E381" s="2">
        <v>35861</v>
      </c>
      <c r="F381" s="1">
        <v>97</v>
      </c>
      <c r="G381" s="1">
        <v>15</v>
      </c>
      <c r="H381" s="14">
        <f>(_xlfn.DAYS(E381,K381)+1)/_xlfn.DAYS(J381,K381)</f>
        <v>0.18082191780821918</v>
      </c>
      <c r="J381" s="13">
        <f t="shared" si="10"/>
        <v>36161</v>
      </c>
      <c r="K381" s="13">
        <f t="shared" si="11"/>
        <v>35796</v>
      </c>
    </row>
    <row r="382" spans="2:11" x14ac:dyDescent="0.25">
      <c r="B382" s="1">
        <v>380</v>
      </c>
      <c r="C382" s="9" t="s">
        <v>442</v>
      </c>
      <c r="D382" s="1" t="s">
        <v>62</v>
      </c>
      <c r="E382" s="2">
        <v>34482</v>
      </c>
      <c r="F382" s="1">
        <v>96</v>
      </c>
      <c r="G382" s="1">
        <v>18</v>
      </c>
      <c r="H382" s="14">
        <f>(_xlfn.DAYS(E382,K382)+1)/_xlfn.DAYS(J382,K382)</f>
        <v>0.40547945205479452</v>
      </c>
      <c r="J382" s="13">
        <f t="shared" si="10"/>
        <v>34700</v>
      </c>
      <c r="K382" s="13">
        <f t="shared" si="11"/>
        <v>34335</v>
      </c>
    </row>
    <row r="383" spans="2:11" x14ac:dyDescent="0.25">
      <c r="B383" s="1">
        <v>381</v>
      </c>
      <c r="C383" s="9" t="s">
        <v>443</v>
      </c>
      <c r="D383" s="1" t="s">
        <v>9</v>
      </c>
      <c r="E383" s="2">
        <v>34167</v>
      </c>
      <c r="F383" s="1">
        <v>96</v>
      </c>
      <c r="G383" s="1">
        <v>20</v>
      </c>
      <c r="H383" s="14">
        <f>(_xlfn.DAYS(E383,K383)+1)/_xlfn.DAYS(J383,K383)</f>
        <v>0.54246575342465753</v>
      </c>
      <c r="J383" s="13">
        <f t="shared" si="10"/>
        <v>34335</v>
      </c>
      <c r="K383" s="13">
        <f t="shared" si="11"/>
        <v>33970</v>
      </c>
    </row>
    <row r="384" spans="2:11" x14ac:dyDescent="0.25">
      <c r="B384" s="1">
        <v>382</v>
      </c>
      <c r="C384" s="9" t="s">
        <v>444</v>
      </c>
      <c r="D384" s="1" t="s">
        <v>24</v>
      </c>
      <c r="E384" s="2">
        <v>33621</v>
      </c>
      <c r="F384" s="1">
        <v>95</v>
      </c>
      <c r="G384" s="1">
        <v>24</v>
      </c>
      <c r="H384" s="14">
        <f>(_xlfn.DAYS(E384,K384)+1)/_xlfn.DAYS(J384,K384)</f>
        <v>4.9180327868852458E-2</v>
      </c>
      <c r="J384" s="13">
        <f t="shared" si="10"/>
        <v>33970</v>
      </c>
      <c r="K384" s="13">
        <f t="shared" si="11"/>
        <v>33604</v>
      </c>
    </row>
    <row r="385" spans="2:11" x14ac:dyDescent="0.25">
      <c r="B385" s="1">
        <v>383</v>
      </c>
      <c r="C385" s="9" t="s">
        <v>445</v>
      </c>
      <c r="D385" s="1" t="s">
        <v>41</v>
      </c>
      <c r="E385" s="2">
        <v>35684</v>
      </c>
      <c r="F385" s="1">
        <v>94</v>
      </c>
      <c r="G385" s="1">
        <v>24</v>
      </c>
      <c r="H385" s="14">
        <f>(_xlfn.DAYS(E385,K385)+1)/_xlfn.DAYS(J385,K385)</f>
        <v>0.69589041095890414</v>
      </c>
      <c r="J385" s="13">
        <f t="shared" si="10"/>
        <v>35796</v>
      </c>
      <c r="K385" s="13">
        <f t="shared" si="11"/>
        <v>35431</v>
      </c>
    </row>
    <row r="386" spans="2:11" x14ac:dyDescent="0.25">
      <c r="B386" s="1">
        <v>384</v>
      </c>
      <c r="C386" s="9" t="s">
        <v>446</v>
      </c>
      <c r="D386" s="1" t="s">
        <v>18</v>
      </c>
      <c r="E386" s="2">
        <v>36243</v>
      </c>
      <c r="F386" s="1">
        <v>93</v>
      </c>
      <c r="G386" s="1">
        <v>12</v>
      </c>
      <c r="H386" s="14">
        <f>(_xlfn.DAYS(E386,K386)+1)/_xlfn.DAYS(J386,K386)</f>
        <v>0.22739726027397261</v>
      </c>
      <c r="J386" s="13">
        <f t="shared" si="10"/>
        <v>36526</v>
      </c>
      <c r="K386" s="13">
        <f t="shared" si="11"/>
        <v>36161</v>
      </c>
    </row>
    <row r="387" spans="2:11" x14ac:dyDescent="0.25">
      <c r="B387" s="1">
        <v>385</v>
      </c>
      <c r="C387" s="9" t="s">
        <v>447</v>
      </c>
      <c r="D387" s="1" t="s">
        <v>41</v>
      </c>
      <c r="E387" s="2">
        <v>35539</v>
      </c>
      <c r="F387" s="1">
        <v>93</v>
      </c>
      <c r="G387" s="1">
        <v>23</v>
      </c>
      <c r="H387" s="14">
        <f>(_xlfn.DAYS(E387,K387)+1)/_xlfn.DAYS(J387,K387)</f>
        <v>0.29863013698630136</v>
      </c>
      <c r="J387" s="13">
        <f t="shared" si="10"/>
        <v>35796</v>
      </c>
      <c r="K387" s="13">
        <f t="shared" si="11"/>
        <v>35431</v>
      </c>
    </row>
    <row r="388" spans="2:11" x14ac:dyDescent="0.25">
      <c r="B388" s="1">
        <v>386</v>
      </c>
      <c r="C388" s="9" t="s">
        <v>448</v>
      </c>
      <c r="D388" s="1" t="s">
        <v>191</v>
      </c>
      <c r="E388" s="2">
        <v>30856</v>
      </c>
      <c r="F388" s="1">
        <v>93</v>
      </c>
      <c r="G388" s="1">
        <v>21</v>
      </c>
      <c r="H388" s="14">
        <f>(_xlfn.DAYS(E388,K388)+1)/_xlfn.DAYS(J388,K388)</f>
        <v>0.47814207650273222</v>
      </c>
      <c r="J388" s="13">
        <f t="shared" ref="J388:J451" si="12">DATE(YEAR(E388)+1,1,1)</f>
        <v>31048</v>
      </c>
      <c r="K388" s="13">
        <f t="shared" ref="K388:K451" si="13">DATE(YEAR(E388),1,1)</f>
        <v>30682</v>
      </c>
    </row>
    <row r="389" spans="2:11" x14ac:dyDescent="0.25">
      <c r="B389" s="1">
        <v>387</v>
      </c>
      <c r="C389" s="9" t="s">
        <v>449</v>
      </c>
      <c r="D389" s="1" t="s">
        <v>3</v>
      </c>
      <c r="E389" s="2">
        <v>33790</v>
      </c>
      <c r="F389" s="1">
        <v>93</v>
      </c>
      <c r="G389" s="1">
        <v>16</v>
      </c>
      <c r="H389" s="14">
        <f>(_xlfn.DAYS(E389,K389)+1)/_xlfn.DAYS(J389,K389)</f>
        <v>0.51092896174863389</v>
      </c>
      <c r="J389" s="13">
        <f t="shared" si="12"/>
        <v>33970</v>
      </c>
      <c r="K389" s="13">
        <f t="shared" si="13"/>
        <v>33604</v>
      </c>
    </row>
    <row r="390" spans="2:11" x14ac:dyDescent="0.25">
      <c r="B390" s="1">
        <v>388</v>
      </c>
      <c r="C390" s="9" t="s">
        <v>450</v>
      </c>
      <c r="D390" s="1" t="s">
        <v>35</v>
      </c>
      <c r="E390" s="2">
        <v>36656</v>
      </c>
      <c r="F390" s="1">
        <v>92</v>
      </c>
      <c r="G390" s="1">
        <v>10</v>
      </c>
      <c r="H390" s="14">
        <f>(_xlfn.DAYS(E390,K390)+1)/_xlfn.DAYS(J390,K390)</f>
        <v>0.35792349726775957</v>
      </c>
      <c r="J390" s="13">
        <f t="shared" si="12"/>
        <v>36892</v>
      </c>
      <c r="K390" s="13">
        <f t="shared" si="13"/>
        <v>36526</v>
      </c>
    </row>
    <row r="391" spans="2:11" x14ac:dyDescent="0.25">
      <c r="B391" s="1">
        <v>389</v>
      </c>
      <c r="C391" s="9" t="s">
        <v>451</v>
      </c>
      <c r="D391" s="1" t="s">
        <v>46</v>
      </c>
      <c r="E391" s="2">
        <v>33946</v>
      </c>
      <c r="F391" s="1">
        <v>92</v>
      </c>
      <c r="G391" s="1">
        <v>25</v>
      </c>
      <c r="H391" s="14">
        <f>(_xlfn.DAYS(E391,K391)+1)/_xlfn.DAYS(J391,K391)</f>
        <v>0.93715846994535523</v>
      </c>
      <c r="J391" s="13">
        <f t="shared" si="12"/>
        <v>33970</v>
      </c>
      <c r="K391" s="13">
        <f t="shared" si="13"/>
        <v>33604</v>
      </c>
    </row>
    <row r="392" spans="2:11" x14ac:dyDescent="0.25">
      <c r="B392" s="1">
        <v>390</v>
      </c>
      <c r="C392" s="9" t="s">
        <v>452</v>
      </c>
      <c r="D392" s="1" t="s">
        <v>9</v>
      </c>
      <c r="E392" s="2">
        <v>34216</v>
      </c>
      <c r="F392" s="1">
        <v>92</v>
      </c>
      <c r="G392" s="1">
        <v>22</v>
      </c>
      <c r="H392" s="14">
        <f>(_xlfn.DAYS(E392,K392)+1)/_xlfn.DAYS(J392,K392)</f>
        <v>0.67671232876712328</v>
      </c>
      <c r="J392" s="13">
        <f t="shared" si="12"/>
        <v>34335</v>
      </c>
      <c r="K392" s="13">
        <f t="shared" si="13"/>
        <v>33970</v>
      </c>
    </row>
    <row r="393" spans="2:11" x14ac:dyDescent="0.25">
      <c r="B393" s="1">
        <v>391</v>
      </c>
      <c r="C393" s="9" t="s">
        <v>453</v>
      </c>
      <c r="D393" s="1" t="s">
        <v>16</v>
      </c>
      <c r="E393" s="2">
        <v>36645</v>
      </c>
      <c r="F393" s="1">
        <v>91</v>
      </c>
      <c r="G393" s="1">
        <v>6</v>
      </c>
      <c r="H393" s="14">
        <f>(_xlfn.DAYS(E393,K393)+1)/_xlfn.DAYS(J393,K393)</f>
        <v>0.32786885245901637</v>
      </c>
      <c r="J393" s="13">
        <f t="shared" si="12"/>
        <v>36892</v>
      </c>
      <c r="K393" s="13">
        <f t="shared" si="13"/>
        <v>36526</v>
      </c>
    </row>
    <row r="394" spans="2:11" x14ac:dyDescent="0.25">
      <c r="B394" s="1">
        <v>392</v>
      </c>
      <c r="C394" s="9" t="s">
        <v>454</v>
      </c>
      <c r="D394" s="1" t="s">
        <v>80</v>
      </c>
      <c r="E394" s="2">
        <v>32710</v>
      </c>
      <c r="F394" s="1">
        <v>91</v>
      </c>
      <c r="G394" s="1">
        <v>11</v>
      </c>
      <c r="H394" s="14">
        <f>(_xlfn.DAYS(E394,K394)+1)/_xlfn.DAYS(J394,K394)</f>
        <v>0.55342465753424652</v>
      </c>
      <c r="J394" s="13">
        <f t="shared" si="12"/>
        <v>32874</v>
      </c>
      <c r="K394" s="13">
        <f t="shared" si="13"/>
        <v>32509</v>
      </c>
    </row>
    <row r="395" spans="2:11" x14ac:dyDescent="0.25">
      <c r="B395" s="1">
        <v>393</v>
      </c>
      <c r="C395" s="9" t="s">
        <v>455</v>
      </c>
      <c r="D395" s="1" t="s">
        <v>24</v>
      </c>
      <c r="E395" s="2">
        <v>33729</v>
      </c>
      <c r="F395" s="1">
        <v>91</v>
      </c>
      <c r="G395" s="1">
        <v>13</v>
      </c>
      <c r="H395" s="14">
        <f>(_xlfn.DAYS(E395,K395)+1)/_xlfn.DAYS(J395,K395)</f>
        <v>0.34426229508196721</v>
      </c>
      <c r="J395" s="13">
        <f t="shared" si="12"/>
        <v>33970</v>
      </c>
      <c r="K395" s="13">
        <f t="shared" si="13"/>
        <v>33604</v>
      </c>
    </row>
    <row r="396" spans="2:11" x14ac:dyDescent="0.25">
      <c r="B396" s="1">
        <v>394</v>
      </c>
      <c r="C396" s="9" t="s">
        <v>456</v>
      </c>
      <c r="D396" s="1" t="s">
        <v>3</v>
      </c>
      <c r="E396" s="2">
        <v>35628</v>
      </c>
      <c r="F396" s="1">
        <v>90</v>
      </c>
      <c r="G396" s="1">
        <v>13</v>
      </c>
      <c r="H396" s="14">
        <f>(_xlfn.DAYS(E396,K396)+1)/_xlfn.DAYS(J396,K396)</f>
        <v>0.54246575342465753</v>
      </c>
      <c r="J396" s="13">
        <f t="shared" si="12"/>
        <v>35796</v>
      </c>
      <c r="K396" s="13">
        <f t="shared" si="13"/>
        <v>35431</v>
      </c>
    </row>
    <row r="397" spans="2:11" x14ac:dyDescent="0.25">
      <c r="B397" s="1">
        <v>395</v>
      </c>
      <c r="C397" s="9" t="s">
        <v>457</v>
      </c>
      <c r="D397" s="1" t="s">
        <v>113</v>
      </c>
      <c r="E397" s="2">
        <v>31540</v>
      </c>
      <c r="F397" s="1">
        <v>90</v>
      </c>
      <c r="G397" s="1">
        <v>28</v>
      </c>
      <c r="H397" s="14">
        <f>(_xlfn.DAYS(E397,K397)+1)/_xlfn.DAYS(J397,K397)</f>
        <v>0.35068493150684932</v>
      </c>
      <c r="J397" s="13">
        <f t="shared" si="12"/>
        <v>31778</v>
      </c>
      <c r="K397" s="13">
        <f t="shared" si="13"/>
        <v>31413</v>
      </c>
    </row>
    <row r="398" spans="2:11" x14ac:dyDescent="0.25">
      <c r="B398" s="1">
        <v>396</v>
      </c>
      <c r="C398" s="9" t="s">
        <v>458</v>
      </c>
      <c r="D398" s="1" t="s">
        <v>62</v>
      </c>
      <c r="E398" s="2">
        <v>33744</v>
      </c>
      <c r="F398" s="1">
        <v>89</v>
      </c>
      <c r="G398" s="1">
        <v>26</v>
      </c>
      <c r="H398" s="14">
        <f>(_xlfn.DAYS(E398,K398)+1)/_xlfn.DAYS(J398,K398)</f>
        <v>0.38524590163934425</v>
      </c>
      <c r="J398" s="13">
        <f t="shared" si="12"/>
        <v>33970</v>
      </c>
      <c r="K398" s="13">
        <f t="shared" si="13"/>
        <v>33604</v>
      </c>
    </row>
    <row r="399" spans="2:11" x14ac:dyDescent="0.25">
      <c r="B399" s="1">
        <v>397</v>
      </c>
      <c r="C399" s="9" t="s">
        <v>459</v>
      </c>
      <c r="D399" s="1" t="s">
        <v>26</v>
      </c>
      <c r="E399" s="2">
        <v>31500</v>
      </c>
      <c r="F399" s="1">
        <v>89</v>
      </c>
      <c r="G399" s="1">
        <v>12</v>
      </c>
      <c r="H399" s="14">
        <f>(_xlfn.DAYS(E399,K399)+1)/_xlfn.DAYS(J399,K399)</f>
        <v>0.24109589041095891</v>
      </c>
      <c r="J399" s="13">
        <f t="shared" si="12"/>
        <v>31778</v>
      </c>
      <c r="K399" s="13">
        <f t="shared" si="13"/>
        <v>31413</v>
      </c>
    </row>
    <row r="400" spans="2:11" x14ac:dyDescent="0.25">
      <c r="B400" s="1">
        <v>398</v>
      </c>
      <c r="C400" s="9" t="s">
        <v>460</v>
      </c>
      <c r="D400" s="1" t="s">
        <v>41</v>
      </c>
      <c r="E400" s="2">
        <v>34574</v>
      </c>
      <c r="F400" s="1">
        <v>89</v>
      </c>
      <c r="G400" s="1">
        <v>24</v>
      </c>
      <c r="H400" s="14">
        <f>(_xlfn.DAYS(E400,K400)+1)/_xlfn.DAYS(J400,K400)</f>
        <v>0.65753424657534243</v>
      </c>
      <c r="J400" s="13">
        <f t="shared" si="12"/>
        <v>34700</v>
      </c>
      <c r="K400" s="13">
        <f t="shared" si="13"/>
        <v>34335</v>
      </c>
    </row>
    <row r="401" spans="1:11" x14ac:dyDescent="0.25">
      <c r="B401" s="1">
        <v>399</v>
      </c>
      <c r="C401" s="9" t="s">
        <v>461</v>
      </c>
      <c r="D401" s="1" t="s">
        <v>118</v>
      </c>
      <c r="E401" s="2">
        <v>33617</v>
      </c>
      <c r="F401" s="1">
        <v>89</v>
      </c>
      <c r="G401" s="1">
        <v>32</v>
      </c>
      <c r="H401" s="14">
        <f>(_xlfn.DAYS(E401,K401)+1)/_xlfn.DAYS(J401,K401)</f>
        <v>3.825136612021858E-2</v>
      </c>
      <c r="J401" s="13">
        <f t="shared" si="12"/>
        <v>33970</v>
      </c>
      <c r="K401" s="13">
        <f t="shared" si="13"/>
        <v>33604</v>
      </c>
    </row>
    <row r="402" spans="1:11" x14ac:dyDescent="0.25">
      <c r="B402" s="1">
        <v>400</v>
      </c>
      <c r="C402" s="9" t="s">
        <v>462</v>
      </c>
      <c r="D402" s="1" t="s">
        <v>11</v>
      </c>
      <c r="E402" s="2">
        <v>30006</v>
      </c>
      <c r="F402" s="1">
        <v>88</v>
      </c>
      <c r="G402" s="1">
        <v>12</v>
      </c>
      <c r="H402" s="14">
        <f>(_xlfn.DAYS(E402,K402)+1)/_xlfn.DAYS(J402,K402)</f>
        <v>0.15068493150684931</v>
      </c>
      <c r="J402" s="13">
        <f t="shared" si="12"/>
        <v>30317</v>
      </c>
      <c r="K402" s="13">
        <f t="shared" si="13"/>
        <v>29952</v>
      </c>
    </row>
    <row r="403" spans="1:11" x14ac:dyDescent="0.25">
      <c r="B403" s="1">
        <v>401</v>
      </c>
      <c r="C403" s="9" t="s">
        <v>463</v>
      </c>
      <c r="D403" s="1" t="s">
        <v>35</v>
      </c>
      <c r="E403" s="2">
        <v>33101</v>
      </c>
      <c r="F403" s="1">
        <v>88</v>
      </c>
      <c r="G403" s="1">
        <v>18</v>
      </c>
      <c r="H403" s="14">
        <f>(_xlfn.DAYS(E403,K403)+1)/_xlfn.DAYS(J403,K403)</f>
        <v>0.62465753424657533</v>
      </c>
      <c r="J403" s="13">
        <f t="shared" si="12"/>
        <v>33239</v>
      </c>
      <c r="K403" s="13">
        <f t="shared" si="13"/>
        <v>32874</v>
      </c>
    </row>
    <row r="404" spans="1:11" x14ac:dyDescent="0.25">
      <c r="A404" s="1"/>
      <c r="B404" s="1">
        <v>402</v>
      </c>
      <c r="C404" s="9" t="s">
        <v>464</v>
      </c>
      <c r="D404" s="1" t="s">
        <v>85</v>
      </c>
      <c r="E404" s="2">
        <v>34774</v>
      </c>
      <c r="F404" s="1">
        <v>88</v>
      </c>
      <c r="G404" s="1">
        <v>22</v>
      </c>
      <c r="H404" s="14">
        <f>(_xlfn.DAYS(E404,K404)+1)/_xlfn.DAYS(J404,K404)</f>
        <v>0.20547945205479451</v>
      </c>
      <c r="J404" s="13">
        <f t="shared" si="12"/>
        <v>35065</v>
      </c>
      <c r="K404" s="13">
        <f t="shared" si="13"/>
        <v>34700</v>
      </c>
    </row>
    <row r="405" spans="1:11" x14ac:dyDescent="0.25">
      <c r="A405" s="1"/>
      <c r="B405" s="1">
        <v>403</v>
      </c>
      <c r="C405" s="9" t="s">
        <v>465</v>
      </c>
      <c r="D405" s="1" t="s">
        <v>16</v>
      </c>
      <c r="E405" s="2">
        <v>34300</v>
      </c>
      <c r="F405" s="1">
        <v>87</v>
      </c>
      <c r="G405" s="1">
        <v>14</v>
      </c>
      <c r="H405" s="14">
        <f>(_xlfn.DAYS(E405,K405)+1)/_xlfn.DAYS(J405,K405)</f>
        <v>0.9068493150684932</v>
      </c>
      <c r="J405" s="13">
        <f t="shared" si="12"/>
        <v>34335</v>
      </c>
      <c r="K405" s="13">
        <f t="shared" si="13"/>
        <v>33970</v>
      </c>
    </row>
    <row r="406" spans="1:11" x14ac:dyDescent="0.25">
      <c r="A406" s="1"/>
      <c r="B406" s="1">
        <v>404</v>
      </c>
      <c r="C406" s="9" t="s">
        <v>466</v>
      </c>
      <c r="D406" s="1" t="s">
        <v>39</v>
      </c>
      <c r="E406" s="2">
        <v>35197</v>
      </c>
      <c r="F406" s="1">
        <v>86</v>
      </c>
      <c r="G406" s="1">
        <v>23</v>
      </c>
      <c r="H406" s="14">
        <f>(_xlfn.DAYS(E406,K406)+1)/_xlfn.DAYS(J406,K406)</f>
        <v>0.36338797814207652</v>
      </c>
      <c r="J406" s="13">
        <f t="shared" si="12"/>
        <v>35431</v>
      </c>
      <c r="K406" s="13">
        <f t="shared" si="13"/>
        <v>35065</v>
      </c>
    </row>
    <row r="407" spans="1:11" x14ac:dyDescent="0.25">
      <c r="A407" s="1"/>
      <c r="B407" s="1">
        <v>405</v>
      </c>
      <c r="C407" s="9" t="s">
        <v>467</v>
      </c>
      <c r="D407" s="1" t="s">
        <v>41</v>
      </c>
      <c r="E407" s="2">
        <v>33398</v>
      </c>
      <c r="F407" s="1">
        <v>86</v>
      </c>
      <c r="G407" s="1">
        <v>16</v>
      </c>
      <c r="H407" s="14">
        <f>(_xlfn.DAYS(E407,K407)+1)/_xlfn.DAYS(J407,K407)</f>
        <v>0.43835616438356162</v>
      </c>
      <c r="J407" s="13">
        <f t="shared" si="12"/>
        <v>33604</v>
      </c>
      <c r="K407" s="13">
        <f t="shared" si="13"/>
        <v>33239</v>
      </c>
    </row>
    <row r="408" spans="1:11" x14ac:dyDescent="0.25">
      <c r="A408" s="1"/>
      <c r="B408" s="1">
        <v>406</v>
      </c>
      <c r="C408" s="9" t="s">
        <v>468</v>
      </c>
      <c r="D408" s="1" t="s">
        <v>30</v>
      </c>
      <c r="E408" s="2">
        <v>34563</v>
      </c>
      <c r="F408" s="1">
        <v>86</v>
      </c>
      <c r="G408" s="1">
        <v>17</v>
      </c>
      <c r="H408" s="14">
        <f>(_xlfn.DAYS(E408,K408)+1)/_xlfn.DAYS(J408,K408)</f>
        <v>0.62739726027397258</v>
      </c>
      <c r="J408" s="13">
        <f t="shared" si="12"/>
        <v>34700</v>
      </c>
      <c r="K408" s="13">
        <f t="shared" si="13"/>
        <v>34335</v>
      </c>
    </row>
    <row r="409" spans="1:11" x14ac:dyDescent="0.25">
      <c r="A409" s="1"/>
      <c r="B409" s="1">
        <v>407</v>
      </c>
      <c r="C409" s="9" t="s">
        <v>469</v>
      </c>
      <c r="D409" s="1" t="s">
        <v>41</v>
      </c>
      <c r="E409" s="2">
        <v>34838</v>
      </c>
      <c r="F409" s="1">
        <v>85</v>
      </c>
      <c r="G409" s="1">
        <v>25</v>
      </c>
      <c r="H409" s="14">
        <f>(_xlfn.DAYS(E409,K409)+1)/_xlfn.DAYS(J409,K409)</f>
        <v>0.38082191780821917</v>
      </c>
      <c r="J409" s="13">
        <f t="shared" si="12"/>
        <v>35065</v>
      </c>
      <c r="K409" s="13">
        <f t="shared" si="13"/>
        <v>34700</v>
      </c>
    </row>
    <row r="410" spans="1:11" x14ac:dyDescent="0.25">
      <c r="A410" s="1"/>
      <c r="B410" s="1">
        <v>408</v>
      </c>
      <c r="C410" s="9" t="s">
        <v>470</v>
      </c>
      <c r="D410" s="1" t="s">
        <v>16</v>
      </c>
      <c r="E410" s="2">
        <v>35587</v>
      </c>
      <c r="F410" s="1">
        <v>85</v>
      </c>
      <c r="G410" s="1">
        <v>16</v>
      </c>
      <c r="H410" s="14">
        <f>(_xlfn.DAYS(E410,K410)+1)/_xlfn.DAYS(J410,K410)</f>
        <v>0.43013698630136987</v>
      </c>
      <c r="J410" s="13">
        <f t="shared" si="12"/>
        <v>35796</v>
      </c>
      <c r="K410" s="13">
        <f t="shared" si="13"/>
        <v>35431</v>
      </c>
    </row>
    <row r="411" spans="1:11" x14ac:dyDescent="0.25">
      <c r="A411" s="1"/>
      <c r="B411" s="1">
        <v>409</v>
      </c>
      <c r="C411" s="9" t="s">
        <v>471</v>
      </c>
      <c r="D411" s="1" t="s">
        <v>240</v>
      </c>
      <c r="E411" s="2">
        <v>33875</v>
      </c>
      <c r="F411" s="1">
        <v>85</v>
      </c>
      <c r="G411" s="1">
        <v>19</v>
      </c>
      <c r="H411" s="14">
        <f>(_xlfn.DAYS(E411,K411)+1)/_xlfn.DAYS(J411,K411)</f>
        <v>0.74316939890710387</v>
      </c>
      <c r="J411" s="13">
        <f t="shared" si="12"/>
        <v>33970</v>
      </c>
      <c r="K411" s="13">
        <f t="shared" si="13"/>
        <v>33604</v>
      </c>
    </row>
    <row r="412" spans="1:11" x14ac:dyDescent="0.25">
      <c r="A412" s="1"/>
      <c r="B412" s="1">
        <v>410</v>
      </c>
      <c r="C412" s="9" t="s">
        <v>472</v>
      </c>
      <c r="D412" s="1" t="s">
        <v>35</v>
      </c>
      <c r="E412" s="2">
        <v>32891</v>
      </c>
      <c r="F412" s="1">
        <v>85</v>
      </c>
      <c r="G412" s="1">
        <v>23</v>
      </c>
      <c r="H412" s="14">
        <f>(_xlfn.DAYS(E412,K412)+1)/_xlfn.DAYS(J412,K412)</f>
        <v>4.9315068493150684E-2</v>
      </c>
      <c r="J412" s="13">
        <f t="shared" si="12"/>
        <v>33239</v>
      </c>
      <c r="K412" s="13">
        <f t="shared" si="13"/>
        <v>32874</v>
      </c>
    </row>
    <row r="413" spans="1:11" x14ac:dyDescent="0.25">
      <c r="A413" s="1"/>
      <c r="B413" s="1">
        <v>411</v>
      </c>
      <c r="C413" s="9" t="s">
        <v>473</v>
      </c>
      <c r="D413" s="1" t="s">
        <v>5</v>
      </c>
      <c r="E413" s="2">
        <v>33925</v>
      </c>
      <c r="F413" s="1">
        <v>84</v>
      </c>
      <c r="G413" s="1">
        <v>21</v>
      </c>
      <c r="H413" s="14">
        <f>(_xlfn.DAYS(E413,K413)+1)/_xlfn.DAYS(J413,K413)</f>
        <v>0.8797814207650273</v>
      </c>
      <c r="J413" s="13">
        <f t="shared" si="12"/>
        <v>33970</v>
      </c>
      <c r="K413" s="13">
        <f t="shared" si="13"/>
        <v>33604</v>
      </c>
    </row>
    <row r="414" spans="1:11" x14ac:dyDescent="0.25">
      <c r="A414" s="1"/>
      <c r="B414" s="1">
        <v>412</v>
      </c>
      <c r="C414" s="9" t="s">
        <v>474</v>
      </c>
      <c r="D414" s="1" t="s">
        <v>9</v>
      </c>
      <c r="E414" s="2">
        <v>33096</v>
      </c>
      <c r="F414" s="1">
        <v>83</v>
      </c>
      <c r="G414" s="1">
        <v>14</v>
      </c>
      <c r="H414" s="14">
        <f>(_xlfn.DAYS(E414,K414)+1)/_xlfn.DAYS(J414,K414)</f>
        <v>0.61095890410958908</v>
      </c>
      <c r="J414" s="13">
        <f t="shared" si="12"/>
        <v>33239</v>
      </c>
      <c r="K414" s="13">
        <f t="shared" si="13"/>
        <v>32874</v>
      </c>
    </row>
    <row r="415" spans="1:11" x14ac:dyDescent="0.25">
      <c r="A415" s="1"/>
      <c r="B415" s="1">
        <v>413</v>
      </c>
      <c r="C415" s="9" t="s">
        <v>475</v>
      </c>
      <c r="D415" s="1" t="s">
        <v>16</v>
      </c>
      <c r="E415" s="2">
        <v>33289</v>
      </c>
      <c r="F415" s="1">
        <v>83</v>
      </c>
      <c r="G415" s="1">
        <v>15</v>
      </c>
      <c r="H415" s="14">
        <f>(_xlfn.DAYS(E415,K415)+1)/_xlfn.DAYS(J415,K415)</f>
        <v>0.13972602739726028</v>
      </c>
      <c r="J415" s="13">
        <f t="shared" si="12"/>
        <v>33604</v>
      </c>
      <c r="K415" s="13">
        <f t="shared" si="13"/>
        <v>33239</v>
      </c>
    </row>
    <row r="416" spans="1:11" x14ac:dyDescent="0.25">
      <c r="A416" s="1"/>
      <c r="B416" s="1">
        <v>414</v>
      </c>
      <c r="C416" s="9" t="s">
        <v>476</v>
      </c>
      <c r="D416" s="1" t="s">
        <v>3</v>
      </c>
      <c r="E416" s="2">
        <v>34306</v>
      </c>
      <c r="F416" s="1">
        <v>82</v>
      </c>
      <c r="G416" s="1">
        <v>9</v>
      </c>
      <c r="H416" s="14">
        <f>(_xlfn.DAYS(E416,K416)+1)/_xlfn.DAYS(J416,K416)</f>
        <v>0.92328767123287669</v>
      </c>
      <c r="J416" s="13">
        <f t="shared" si="12"/>
        <v>34335</v>
      </c>
      <c r="K416" s="13">
        <f t="shared" si="13"/>
        <v>33970</v>
      </c>
    </row>
    <row r="417" spans="1:11" x14ac:dyDescent="0.25">
      <c r="A417" s="1"/>
      <c r="B417" s="1">
        <v>415</v>
      </c>
      <c r="C417" s="9" t="s">
        <v>477</v>
      </c>
      <c r="D417" s="1" t="s">
        <v>220</v>
      </c>
      <c r="E417" s="2">
        <v>33560</v>
      </c>
      <c r="F417" s="1">
        <v>82</v>
      </c>
      <c r="G417" s="1">
        <v>17</v>
      </c>
      <c r="H417" s="14">
        <f>(_xlfn.DAYS(E417,K417)+1)/_xlfn.DAYS(J417,K417)</f>
        <v>0.88219178082191785</v>
      </c>
      <c r="J417" s="13">
        <f t="shared" si="12"/>
        <v>33604</v>
      </c>
      <c r="K417" s="13">
        <f t="shared" si="13"/>
        <v>33239</v>
      </c>
    </row>
    <row r="418" spans="1:11" x14ac:dyDescent="0.25">
      <c r="A418" s="1"/>
      <c r="B418" s="1">
        <v>416</v>
      </c>
      <c r="C418" s="9" t="s">
        <v>478</v>
      </c>
      <c r="D418" s="1" t="s">
        <v>30</v>
      </c>
      <c r="E418" s="2">
        <v>33654</v>
      </c>
      <c r="F418" s="1">
        <v>81</v>
      </c>
      <c r="G418" s="1">
        <v>15</v>
      </c>
      <c r="H418" s="14">
        <f>(_xlfn.DAYS(E418,K418)+1)/_xlfn.DAYS(J418,K418)</f>
        <v>0.13934426229508196</v>
      </c>
      <c r="J418" s="13">
        <f t="shared" si="12"/>
        <v>33970</v>
      </c>
      <c r="K418" s="13">
        <f t="shared" si="13"/>
        <v>33604</v>
      </c>
    </row>
    <row r="419" spans="1:11" x14ac:dyDescent="0.25">
      <c r="A419" s="1"/>
      <c r="B419" s="1">
        <v>417</v>
      </c>
      <c r="C419" s="9" t="s">
        <v>479</v>
      </c>
      <c r="D419" s="1" t="s">
        <v>32</v>
      </c>
      <c r="E419" s="2">
        <v>33788</v>
      </c>
      <c r="F419" s="1">
        <v>81</v>
      </c>
      <c r="G419" s="1">
        <v>17</v>
      </c>
      <c r="H419" s="14">
        <f>(_xlfn.DAYS(E419,K419)+1)/_xlfn.DAYS(J419,K419)</f>
        <v>0.50546448087431695</v>
      </c>
      <c r="J419" s="13">
        <f t="shared" si="12"/>
        <v>33970</v>
      </c>
      <c r="K419" s="13">
        <f t="shared" si="13"/>
        <v>33604</v>
      </c>
    </row>
    <row r="420" spans="1:11" x14ac:dyDescent="0.25">
      <c r="A420" s="1"/>
      <c r="B420" s="1">
        <v>418</v>
      </c>
      <c r="C420" s="9" t="s">
        <v>480</v>
      </c>
      <c r="D420" s="1" t="s">
        <v>100</v>
      </c>
      <c r="E420" s="2">
        <v>32195</v>
      </c>
      <c r="F420" s="1">
        <v>81</v>
      </c>
      <c r="G420" s="1">
        <v>15</v>
      </c>
      <c r="H420" s="14">
        <f>(_xlfn.DAYS(E420,K420)+1)/_xlfn.DAYS(J420,K420)</f>
        <v>0.1448087431693989</v>
      </c>
      <c r="J420" s="13">
        <f t="shared" si="12"/>
        <v>32509</v>
      </c>
      <c r="K420" s="13">
        <f t="shared" si="13"/>
        <v>32143</v>
      </c>
    </row>
    <row r="421" spans="1:11" x14ac:dyDescent="0.25">
      <c r="A421" s="1"/>
      <c r="B421" s="1">
        <v>419</v>
      </c>
      <c r="C421" s="9" t="s">
        <v>481</v>
      </c>
      <c r="D421" s="1" t="s">
        <v>482</v>
      </c>
      <c r="E421" s="2">
        <v>33448</v>
      </c>
      <c r="F421" s="1">
        <v>81</v>
      </c>
      <c r="G421" s="1">
        <v>20</v>
      </c>
      <c r="H421" s="14">
        <f>(_xlfn.DAYS(E421,K421)+1)/_xlfn.DAYS(J421,K421)</f>
        <v>0.57534246575342463</v>
      </c>
      <c r="J421" s="13">
        <f t="shared" si="12"/>
        <v>33604</v>
      </c>
      <c r="K421" s="13">
        <f t="shared" si="13"/>
        <v>33239</v>
      </c>
    </row>
    <row r="422" spans="1:11" x14ac:dyDescent="0.25">
      <c r="A422" s="1"/>
      <c r="B422" s="1">
        <v>420</v>
      </c>
      <c r="C422" s="9" t="s">
        <v>483</v>
      </c>
      <c r="D422" s="1" t="s">
        <v>13</v>
      </c>
      <c r="E422" s="2">
        <v>33726</v>
      </c>
      <c r="F422" s="1">
        <v>80</v>
      </c>
      <c r="G422" s="1">
        <v>15</v>
      </c>
      <c r="H422" s="14">
        <f>(_xlfn.DAYS(E422,K422)+1)/_xlfn.DAYS(J422,K422)</f>
        <v>0.33606557377049179</v>
      </c>
      <c r="J422" s="13">
        <f t="shared" si="12"/>
        <v>33970</v>
      </c>
      <c r="K422" s="13">
        <f t="shared" si="13"/>
        <v>33604</v>
      </c>
    </row>
    <row r="423" spans="1:11" x14ac:dyDescent="0.25">
      <c r="A423" s="1"/>
      <c r="B423" s="1">
        <v>421</v>
      </c>
      <c r="C423" s="9" t="s">
        <v>484</v>
      </c>
      <c r="D423" s="1" t="s">
        <v>11</v>
      </c>
      <c r="E423" s="2">
        <v>36339</v>
      </c>
      <c r="F423" s="1">
        <v>80</v>
      </c>
      <c r="G423" s="1">
        <v>8</v>
      </c>
      <c r="H423" s="14">
        <f>(_xlfn.DAYS(E423,K423)+1)/_xlfn.DAYS(J423,K423)</f>
        <v>0.49041095890410957</v>
      </c>
      <c r="J423" s="13">
        <f t="shared" si="12"/>
        <v>36526</v>
      </c>
      <c r="K423" s="13">
        <f t="shared" si="13"/>
        <v>36161</v>
      </c>
    </row>
    <row r="424" spans="1:11" x14ac:dyDescent="0.25">
      <c r="A424" s="1"/>
      <c r="B424" s="1">
        <v>422</v>
      </c>
      <c r="C424" s="9" t="s">
        <v>485</v>
      </c>
      <c r="D424" s="1" t="s">
        <v>35</v>
      </c>
      <c r="E424" s="2">
        <v>36420</v>
      </c>
      <c r="F424" s="1">
        <v>80</v>
      </c>
      <c r="G424" s="1">
        <v>11</v>
      </c>
      <c r="H424" s="14">
        <f>(_xlfn.DAYS(E424,K424)+1)/_xlfn.DAYS(J424,K424)</f>
        <v>0.71232876712328763</v>
      </c>
      <c r="J424" s="13">
        <f t="shared" si="12"/>
        <v>36526</v>
      </c>
      <c r="K424" s="13">
        <f t="shared" si="13"/>
        <v>36161</v>
      </c>
    </row>
    <row r="425" spans="1:11" x14ac:dyDescent="0.25">
      <c r="A425" s="1"/>
      <c r="B425" s="1">
        <v>423</v>
      </c>
      <c r="C425" s="9" t="s">
        <v>486</v>
      </c>
      <c r="D425" s="1" t="s">
        <v>11</v>
      </c>
      <c r="E425" s="2">
        <v>33054</v>
      </c>
      <c r="F425" s="1">
        <v>80</v>
      </c>
      <c r="G425" s="1">
        <v>15</v>
      </c>
      <c r="H425" s="14">
        <f>(_xlfn.DAYS(E425,K425)+1)/_xlfn.DAYS(J425,K425)</f>
        <v>0.49589041095890413</v>
      </c>
      <c r="J425" s="13">
        <f t="shared" si="12"/>
        <v>33239</v>
      </c>
      <c r="K425" s="13">
        <f t="shared" si="13"/>
        <v>32874</v>
      </c>
    </row>
    <row r="426" spans="1:11" x14ac:dyDescent="0.25">
      <c r="A426" s="1"/>
      <c r="B426" s="1">
        <v>424</v>
      </c>
      <c r="C426" s="9" t="s">
        <v>487</v>
      </c>
      <c r="D426" s="1" t="s">
        <v>62</v>
      </c>
      <c r="E426" s="2">
        <v>34591</v>
      </c>
      <c r="F426" s="1">
        <v>80</v>
      </c>
      <c r="G426" s="1">
        <v>22</v>
      </c>
      <c r="H426" s="14">
        <f>(_xlfn.DAYS(E426,K426)+1)/_xlfn.DAYS(J426,K426)</f>
        <v>0.70410958904109588</v>
      </c>
      <c r="J426" s="13">
        <f t="shared" si="12"/>
        <v>34700</v>
      </c>
      <c r="K426" s="13">
        <f t="shared" si="13"/>
        <v>34335</v>
      </c>
    </row>
    <row r="427" spans="1:11" x14ac:dyDescent="0.25">
      <c r="A427" s="1"/>
      <c r="B427" s="1">
        <v>425</v>
      </c>
      <c r="C427" s="9" t="s">
        <v>488</v>
      </c>
      <c r="D427" s="1" t="s">
        <v>16</v>
      </c>
      <c r="E427" s="2">
        <v>34650</v>
      </c>
      <c r="F427" s="1">
        <v>80</v>
      </c>
      <c r="G427" s="1">
        <v>23</v>
      </c>
      <c r="H427" s="14">
        <f>(_xlfn.DAYS(E427,K427)+1)/_xlfn.DAYS(J427,K427)</f>
        <v>0.86575342465753424</v>
      </c>
      <c r="J427" s="13">
        <f t="shared" si="12"/>
        <v>34700</v>
      </c>
      <c r="K427" s="13">
        <f t="shared" si="13"/>
        <v>34335</v>
      </c>
    </row>
    <row r="428" spans="1:11" x14ac:dyDescent="0.25">
      <c r="A428" s="1"/>
      <c r="B428" s="1">
        <v>426</v>
      </c>
      <c r="C428" s="9" t="s">
        <v>489</v>
      </c>
      <c r="D428" s="1" t="s">
        <v>30</v>
      </c>
      <c r="E428" s="2">
        <v>33743</v>
      </c>
      <c r="F428" s="1">
        <v>79</v>
      </c>
      <c r="G428" s="1">
        <v>18</v>
      </c>
      <c r="H428" s="14">
        <f>(_xlfn.DAYS(E428,K428)+1)/_xlfn.DAYS(J428,K428)</f>
        <v>0.38251366120218577</v>
      </c>
      <c r="J428" s="13">
        <f t="shared" si="12"/>
        <v>33970</v>
      </c>
      <c r="K428" s="13">
        <f t="shared" si="13"/>
        <v>33604</v>
      </c>
    </row>
    <row r="429" spans="1:11" x14ac:dyDescent="0.25">
      <c r="A429" s="1"/>
      <c r="B429" s="1">
        <v>427</v>
      </c>
      <c r="C429" s="9" t="s">
        <v>490</v>
      </c>
      <c r="D429" s="1" t="s">
        <v>323</v>
      </c>
      <c r="E429" s="2">
        <v>32919</v>
      </c>
      <c r="F429" s="1">
        <v>78</v>
      </c>
      <c r="G429" s="1">
        <v>14</v>
      </c>
      <c r="H429" s="14">
        <f>(_xlfn.DAYS(E429,K429)+1)/_xlfn.DAYS(J429,K429)</f>
        <v>0.12602739726027398</v>
      </c>
      <c r="J429" s="13">
        <f t="shared" si="12"/>
        <v>33239</v>
      </c>
      <c r="K429" s="13">
        <f t="shared" si="13"/>
        <v>32874</v>
      </c>
    </row>
    <row r="430" spans="1:11" x14ac:dyDescent="0.25">
      <c r="A430" s="1"/>
      <c r="B430" s="1">
        <v>428</v>
      </c>
      <c r="C430" s="9" t="s">
        <v>491</v>
      </c>
      <c r="D430" s="1" t="s">
        <v>209</v>
      </c>
      <c r="E430" s="2">
        <v>34548</v>
      </c>
      <c r="F430" s="1">
        <v>78</v>
      </c>
      <c r="G430" s="1">
        <v>21</v>
      </c>
      <c r="H430" s="14">
        <f>(_xlfn.DAYS(E430,K430)+1)/_xlfn.DAYS(J430,K430)</f>
        <v>0.58630136986301373</v>
      </c>
      <c r="J430" s="13">
        <f t="shared" si="12"/>
        <v>34700</v>
      </c>
      <c r="K430" s="13">
        <f t="shared" si="13"/>
        <v>34335</v>
      </c>
    </row>
    <row r="431" spans="1:11" x14ac:dyDescent="0.25">
      <c r="A431" s="1"/>
      <c r="B431" s="1">
        <v>429</v>
      </c>
      <c r="C431" s="9" t="s">
        <v>492</v>
      </c>
      <c r="D431" s="1" t="s">
        <v>185</v>
      </c>
      <c r="E431" s="2">
        <v>35222</v>
      </c>
      <c r="F431" s="1">
        <v>78</v>
      </c>
      <c r="G431" s="1">
        <v>10</v>
      </c>
      <c r="H431" s="14">
        <f>(_xlfn.DAYS(E431,K431)+1)/_xlfn.DAYS(J431,K431)</f>
        <v>0.43169398907103823</v>
      </c>
      <c r="J431" s="13">
        <f t="shared" si="12"/>
        <v>35431</v>
      </c>
      <c r="K431" s="13">
        <f t="shared" si="13"/>
        <v>35065</v>
      </c>
    </row>
    <row r="432" spans="1:11" x14ac:dyDescent="0.25">
      <c r="A432" s="1"/>
      <c r="B432" s="1">
        <v>430</v>
      </c>
      <c r="C432" s="9" t="s">
        <v>493</v>
      </c>
      <c r="D432" s="1" t="s">
        <v>80</v>
      </c>
      <c r="E432" s="2">
        <v>35199</v>
      </c>
      <c r="F432" s="1">
        <v>78</v>
      </c>
      <c r="G432" s="1">
        <v>15</v>
      </c>
      <c r="H432" s="14">
        <f>(_xlfn.DAYS(E432,K432)+1)/_xlfn.DAYS(J432,K432)</f>
        <v>0.36885245901639346</v>
      </c>
      <c r="J432" s="13">
        <f t="shared" si="12"/>
        <v>35431</v>
      </c>
      <c r="K432" s="13">
        <f t="shared" si="13"/>
        <v>35065</v>
      </c>
    </row>
    <row r="433" spans="1:11" x14ac:dyDescent="0.25">
      <c r="A433" s="1"/>
      <c r="B433" s="1">
        <v>431</v>
      </c>
      <c r="C433" s="9" t="s">
        <v>494</v>
      </c>
      <c r="D433" s="1" t="s">
        <v>163</v>
      </c>
      <c r="E433" s="2">
        <v>34103</v>
      </c>
      <c r="F433" s="1">
        <v>78</v>
      </c>
      <c r="G433" s="1">
        <v>23</v>
      </c>
      <c r="H433" s="14">
        <f>(_xlfn.DAYS(E433,K433)+1)/_xlfn.DAYS(J433,K433)</f>
        <v>0.36712328767123287</v>
      </c>
      <c r="J433" s="13">
        <f t="shared" si="12"/>
        <v>34335</v>
      </c>
      <c r="K433" s="13">
        <f t="shared" si="13"/>
        <v>33970</v>
      </c>
    </row>
    <row r="434" spans="1:11" x14ac:dyDescent="0.25">
      <c r="A434" s="1"/>
      <c r="B434" s="1">
        <v>432</v>
      </c>
      <c r="C434" s="9" t="s">
        <v>495</v>
      </c>
      <c r="D434" s="1" t="s">
        <v>26</v>
      </c>
      <c r="E434" s="2">
        <v>34761</v>
      </c>
      <c r="F434" s="1">
        <v>77</v>
      </c>
      <c r="G434" s="1">
        <v>25</v>
      </c>
      <c r="H434" s="14">
        <f>(_xlfn.DAYS(E434,K434)+1)/_xlfn.DAYS(J434,K434)</f>
        <v>0.16986301369863013</v>
      </c>
      <c r="J434" s="13">
        <f t="shared" si="12"/>
        <v>35065</v>
      </c>
      <c r="K434" s="13">
        <f t="shared" si="13"/>
        <v>34700</v>
      </c>
    </row>
    <row r="435" spans="1:11" x14ac:dyDescent="0.25">
      <c r="A435" s="1"/>
      <c r="B435" s="1">
        <v>433</v>
      </c>
      <c r="C435" s="9" t="s">
        <v>496</v>
      </c>
      <c r="D435" s="1" t="s">
        <v>497</v>
      </c>
      <c r="E435" s="2">
        <v>35738</v>
      </c>
      <c r="F435" s="1">
        <v>77</v>
      </c>
      <c r="G435" s="1">
        <v>18</v>
      </c>
      <c r="H435" s="14">
        <f>(_xlfn.DAYS(E435,K435)+1)/_xlfn.DAYS(J435,K435)</f>
        <v>0.84383561643835614</v>
      </c>
      <c r="J435" s="13">
        <f t="shared" si="12"/>
        <v>35796</v>
      </c>
      <c r="K435" s="13">
        <f t="shared" si="13"/>
        <v>35431</v>
      </c>
    </row>
    <row r="436" spans="1:11" x14ac:dyDescent="0.25">
      <c r="A436" s="1"/>
      <c r="B436" s="1">
        <v>434</v>
      </c>
      <c r="C436" s="9" t="s">
        <v>498</v>
      </c>
      <c r="D436" s="1" t="s">
        <v>85</v>
      </c>
      <c r="E436" s="2">
        <v>35012</v>
      </c>
      <c r="F436" s="1">
        <v>77</v>
      </c>
      <c r="G436" s="1">
        <v>20</v>
      </c>
      <c r="H436" s="14">
        <f>(_xlfn.DAYS(E436,K436)+1)/_xlfn.DAYS(J436,K436)</f>
        <v>0.8575342465753425</v>
      </c>
      <c r="J436" s="13">
        <f t="shared" si="12"/>
        <v>35065</v>
      </c>
      <c r="K436" s="13">
        <f t="shared" si="13"/>
        <v>34700</v>
      </c>
    </row>
    <row r="437" spans="1:11" x14ac:dyDescent="0.25">
      <c r="A437" s="1"/>
      <c r="B437" s="1">
        <v>435</v>
      </c>
      <c r="C437" s="9" t="s">
        <v>499</v>
      </c>
      <c r="D437" s="1" t="s">
        <v>16</v>
      </c>
      <c r="E437" s="2">
        <v>33087</v>
      </c>
      <c r="F437" s="1">
        <v>76</v>
      </c>
      <c r="G437" s="1">
        <v>7</v>
      </c>
      <c r="H437" s="14">
        <f>(_xlfn.DAYS(E437,K437)+1)/_xlfn.DAYS(J437,K437)</f>
        <v>0.58630136986301373</v>
      </c>
      <c r="J437" s="13">
        <f t="shared" si="12"/>
        <v>33239</v>
      </c>
      <c r="K437" s="13">
        <f t="shared" si="13"/>
        <v>32874</v>
      </c>
    </row>
    <row r="438" spans="1:11" x14ac:dyDescent="0.25">
      <c r="A438" s="1"/>
      <c r="B438" s="1">
        <v>436</v>
      </c>
      <c r="C438" s="9" t="s">
        <v>500</v>
      </c>
      <c r="D438" s="1" t="s">
        <v>9</v>
      </c>
      <c r="E438" s="2">
        <v>35948</v>
      </c>
      <c r="F438" s="1">
        <v>76</v>
      </c>
      <c r="G438" s="1">
        <v>16</v>
      </c>
      <c r="H438" s="14">
        <f>(_xlfn.DAYS(E438,K438)+1)/_xlfn.DAYS(J438,K438)</f>
        <v>0.41917808219178082</v>
      </c>
      <c r="J438" s="13">
        <f t="shared" si="12"/>
        <v>36161</v>
      </c>
      <c r="K438" s="13">
        <f t="shared" si="13"/>
        <v>35796</v>
      </c>
    </row>
    <row r="439" spans="1:11" x14ac:dyDescent="0.25">
      <c r="A439" s="1"/>
      <c r="B439" s="1">
        <v>437</v>
      </c>
      <c r="C439" s="9" t="s">
        <v>501</v>
      </c>
      <c r="D439" s="1" t="s">
        <v>3</v>
      </c>
      <c r="E439" s="2">
        <v>32315</v>
      </c>
      <c r="F439" s="1">
        <v>76</v>
      </c>
      <c r="G439" s="1">
        <v>16</v>
      </c>
      <c r="H439" s="14">
        <f>(_xlfn.DAYS(E439,K439)+1)/_xlfn.DAYS(J439,K439)</f>
        <v>0.47267759562841533</v>
      </c>
      <c r="J439" s="13">
        <f t="shared" si="12"/>
        <v>32509</v>
      </c>
      <c r="K439" s="13">
        <f t="shared" si="13"/>
        <v>32143</v>
      </c>
    </row>
    <row r="440" spans="1:11" x14ac:dyDescent="0.25">
      <c r="A440" s="1"/>
      <c r="B440" s="1">
        <v>438</v>
      </c>
      <c r="C440" s="9" t="s">
        <v>502</v>
      </c>
      <c r="D440" s="1" t="s">
        <v>62</v>
      </c>
      <c r="E440" s="2">
        <v>34871</v>
      </c>
      <c r="F440" s="1">
        <v>76</v>
      </c>
      <c r="G440" s="1">
        <v>30</v>
      </c>
      <c r="H440" s="14">
        <f>(_xlfn.DAYS(E440,K440)+1)/_xlfn.DAYS(J440,K440)</f>
        <v>0.47123287671232877</v>
      </c>
      <c r="J440" s="13">
        <f t="shared" si="12"/>
        <v>35065</v>
      </c>
      <c r="K440" s="13">
        <f t="shared" si="13"/>
        <v>34700</v>
      </c>
    </row>
    <row r="441" spans="1:11" x14ac:dyDescent="0.25">
      <c r="A441" s="1"/>
      <c r="B441" s="1">
        <v>439</v>
      </c>
      <c r="C441" s="9" t="s">
        <v>503</v>
      </c>
      <c r="D441" s="1" t="s">
        <v>482</v>
      </c>
      <c r="E441" s="2">
        <v>34444</v>
      </c>
      <c r="F441" s="1">
        <v>76</v>
      </c>
      <c r="G441" s="1">
        <v>18</v>
      </c>
      <c r="H441" s="14">
        <f>(_xlfn.DAYS(E441,K441)+1)/_xlfn.DAYS(J441,K441)</f>
        <v>0.30136986301369861</v>
      </c>
      <c r="J441" s="13">
        <f t="shared" si="12"/>
        <v>34700</v>
      </c>
      <c r="K441" s="13">
        <f t="shared" si="13"/>
        <v>34335</v>
      </c>
    </row>
    <row r="442" spans="1:11" x14ac:dyDescent="0.25">
      <c r="A442" s="1"/>
      <c r="B442" s="1">
        <v>440</v>
      </c>
      <c r="C442" s="9" t="s">
        <v>504</v>
      </c>
      <c r="D442" s="1" t="s">
        <v>26</v>
      </c>
      <c r="E442" s="2">
        <v>31619</v>
      </c>
      <c r="F442" s="1">
        <v>76</v>
      </c>
      <c r="G442" s="1">
        <v>20</v>
      </c>
      <c r="H442" s="14">
        <f>(_xlfn.DAYS(E442,K442)+1)/_xlfn.DAYS(J442,K442)</f>
        <v>0.56712328767123288</v>
      </c>
      <c r="J442" s="13">
        <f t="shared" si="12"/>
        <v>31778</v>
      </c>
      <c r="K442" s="13">
        <f t="shared" si="13"/>
        <v>31413</v>
      </c>
    </row>
    <row r="443" spans="1:11" x14ac:dyDescent="0.25">
      <c r="A443" s="1"/>
      <c r="B443" s="1">
        <v>441</v>
      </c>
      <c r="C443" s="9" t="s">
        <v>505</v>
      </c>
      <c r="D443" s="1" t="s">
        <v>69</v>
      </c>
      <c r="E443" s="2">
        <v>33695</v>
      </c>
      <c r="F443" s="1">
        <v>75</v>
      </c>
      <c r="G443" s="1">
        <v>9</v>
      </c>
      <c r="H443" s="14">
        <f>(_xlfn.DAYS(E443,K443)+1)/_xlfn.DAYS(J443,K443)</f>
        <v>0.25136612021857924</v>
      </c>
      <c r="J443" s="13">
        <f t="shared" si="12"/>
        <v>33970</v>
      </c>
      <c r="K443" s="13">
        <f t="shared" si="13"/>
        <v>33604</v>
      </c>
    </row>
    <row r="444" spans="1:11" x14ac:dyDescent="0.25">
      <c r="A444" s="1"/>
      <c r="B444" s="1">
        <v>442</v>
      </c>
      <c r="C444" s="9" t="s">
        <v>506</v>
      </c>
      <c r="D444" s="1" t="s">
        <v>507</v>
      </c>
      <c r="E444" s="2">
        <v>33378</v>
      </c>
      <c r="F444" s="1">
        <v>74</v>
      </c>
      <c r="G444" s="1">
        <v>26</v>
      </c>
      <c r="H444" s="14">
        <f>(_xlfn.DAYS(E444,K444)+1)/_xlfn.DAYS(J444,K444)</f>
        <v>0.38356164383561642</v>
      </c>
      <c r="J444" s="13">
        <f t="shared" si="12"/>
        <v>33604</v>
      </c>
      <c r="K444" s="13">
        <f t="shared" si="13"/>
        <v>33239</v>
      </c>
    </row>
    <row r="445" spans="1:11" x14ac:dyDescent="0.25">
      <c r="A445" s="1"/>
      <c r="B445" s="1">
        <v>443</v>
      </c>
      <c r="C445" s="9" t="s">
        <v>508</v>
      </c>
      <c r="D445" s="1" t="s">
        <v>39</v>
      </c>
      <c r="E445" s="2">
        <v>34400</v>
      </c>
      <c r="F445" s="1">
        <v>74</v>
      </c>
      <c r="G445" s="1">
        <v>21</v>
      </c>
      <c r="H445" s="14">
        <f>(_xlfn.DAYS(E445,K445)+1)/_xlfn.DAYS(J445,K445)</f>
        <v>0.18082191780821918</v>
      </c>
      <c r="J445" s="13">
        <f t="shared" si="12"/>
        <v>34700</v>
      </c>
      <c r="K445" s="13">
        <f t="shared" si="13"/>
        <v>34335</v>
      </c>
    </row>
    <row r="446" spans="1:11" ht="30" x14ac:dyDescent="0.25">
      <c r="A446" s="1"/>
      <c r="B446" s="1">
        <v>444</v>
      </c>
      <c r="C446" s="9" t="s">
        <v>509</v>
      </c>
      <c r="D446" s="1" t="s">
        <v>510</v>
      </c>
      <c r="E446" s="2">
        <v>33798</v>
      </c>
      <c r="F446" s="1">
        <v>74</v>
      </c>
      <c r="G446" s="1">
        <v>5</v>
      </c>
      <c r="H446" s="14">
        <f>(_xlfn.DAYS(E446,K446)+1)/_xlfn.DAYS(J446,K446)</f>
        <v>0.53278688524590168</v>
      </c>
      <c r="J446" s="13">
        <f t="shared" si="12"/>
        <v>33970</v>
      </c>
      <c r="K446" s="13">
        <f t="shared" si="13"/>
        <v>33604</v>
      </c>
    </row>
    <row r="447" spans="1:11" x14ac:dyDescent="0.25">
      <c r="A447" s="1"/>
      <c r="B447" s="1">
        <v>445</v>
      </c>
      <c r="C447" s="9" t="s">
        <v>511</v>
      </c>
      <c r="D447" s="1" t="s">
        <v>185</v>
      </c>
      <c r="E447" s="2">
        <v>32967</v>
      </c>
      <c r="F447" s="1">
        <v>74</v>
      </c>
      <c r="G447" s="1">
        <v>10</v>
      </c>
      <c r="H447" s="14">
        <f>(_xlfn.DAYS(E447,K447)+1)/_xlfn.DAYS(J447,K447)</f>
        <v>0.25753424657534246</v>
      </c>
      <c r="J447" s="13">
        <f t="shared" si="12"/>
        <v>33239</v>
      </c>
      <c r="K447" s="13">
        <f t="shared" si="13"/>
        <v>32874</v>
      </c>
    </row>
    <row r="448" spans="1:11" x14ac:dyDescent="0.25">
      <c r="A448" s="1"/>
      <c r="B448" s="1">
        <v>446</v>
      </c>
      <c r="C448" s="9" t="s">
        <v>512</v>
      </c>
      <c r="D448" s="1" t="s">
        <v>240</v>
      </c>
      <c r="E448" s="2">
        <v>34610</v>
      </c>
      <c r="F448" s="1">
        <v>74</v>
      </c>
      <c r="G448" s="1">
        <v>19</v>
      </c>
      <c r="H448" s="14">
        <f>(_xlfn.DAYS(E448,K448)+1)/_xlfn.DAYS(J448,K448)</f>
        <v>0.75616438356164384</v>
      </c>
      <c r="J448" s="13">
        <f t="shared" si="12"/>
        <v>34700</v>
      </c>
      <c r="K448" s="13">
        <f t="shared" si="13"/>
        <v>34335</v>
      </c>
    </row>
    <row r="449" spans="1:11" x14ac:dyDescent="0.25">
      <c r="A449" s="1"/>
      <c r="B449" s="1">
        <v>447</v>
      </c>
      <c r="C449" s="9" t="s">
        <v>513</v>
      </c>
      <c r="D449" s="1" t="s">
        <v>113</v>
      </c>
      <c r="E449" s="2">
        <v>34122</v>
      </c>
      <c r="F449" s="1">
        <v>73</v>
      </c>
      <c r="G449" s="1">
        <v>25</v>
      </c>
      <c r="H449" s="14">
        <f>(_xlfn.DAYS(E449,K449)+1)/_xlfn.DAYS(J449,K449)</f>
        <v>0.41917808219178082</v>
      </c>
      <c r="J449" s="13">
        <f t="shared" si="12"/>
        <v>34335</v>
      </c>
      <c r="K449" s="13">
        <f t="shared" si="13"/>
        <v>33970</v>
      </c>
    </row>
    <row r="450" spans="1:11" x14ac:dyDescent="0.25">
      <c r="A450" s="1"/>
      <c r="B450" s="1">
        <v>448</v>
      </c>
      <c r="C450" s="9" t="s">
        <v>514</v>
      </c>
      <c r="D450" s="1" t="s">
        <v>7</v>
      </c>
      <c r="E450" s="2">
        <v>35328</v>
      </c>
      <c r="F450" s="1">
        <v>73</v>
      </c>
      <c r="G450" s="1">
        <v>15</v>
      </c>
      <c r="H450" s="14">
        <f>(_xlfn.DAYS(E450,K450)+1)/_xlfn.DAYS(J450,K450)</f>
        <v>0.72131147540983609</v>
      </c>
      <c r="J450" s="13">
        <f t="shared" si="12"/>
        <v>35431</v>
      </c>
      <c r="K450" s="13">
        <f t="shared" si="13"/>
        <v>35065</v>
      </c>
    </row>
    <row r="451" spans="1:11" x14ac:dyDescent="0.25">
      <c r="A451" s="1"/>
      <c r="B451" s="1">
        <v>449</v>
      </c>
      <c r="C451" s="9" t="s">
        <v>515</v>
      </c>
      <c r="D451" s="1" t="s">
        <v>220</v>
      </c>
      <c r="E451" s="2">
        <v>36005</v>
      </c>
      <c r="F451" s="1">
        <v>73</v>
      </c>
      <c r="G451" s="1">
        <v>15</v>
      </c>
      <c r="H451" s="14">
        <f>(_xlfn.DAYS(E451,K451)+1)/_xlfn.DAYS(J451,K451)</f>
        <v>0.57534246575342463</v>
      </c>
      <c r="J451" s="13">
        <f t="shared" si="12"/>
        <v>36161</v>
      </c>
      <c r="K451" s="13">
        <f t="shared" si="13"/>
        <v>35796</v>
      </c>
    </row>
    <row r="452" spans="1:11" x14ac:dyDescent="0.25">
      <c r="A452" s="1"/>
      <c r="B452" s="1">
        <v>450</v>
      </c>
      <c r="C452" s="9" t="s">
        <v>516</v>
      </c>
      <c r="D452" s="1" t="s">
        <v>185</v>
      </c>
      <c r="E452" s="2">
        <v>34740</v>
      </c>
      <c r="F452" s="1">
        <v>73</v>
      </c>
      <c r="G452" s="1">
        <v>16</v>
      </c>
      <c r="H452" s="14">
        <f>(_xlfn.DAYS(E452,K452)+1)/_xlfn.DAYS(J452,K452)</f>
        <v>0.11232876712328767</v>
      </c>
      <c r="J452" s="13">
        <f t="shared" ref="J452:J515" si="14">DATE(YEAR(E452)+1,1,1)</f>
        <v>35065</v>
      </c>
      <c r="K452" s="13">
        <f t="shared" ref="K452:K515" si="15">DATE(YEAR(E452),1,1)</f>
        <v>34700</v>
      </c>
    </row>
    <row r="453" spans="1:11" ht="16.5" customHeight="1" x14ac:dyDescent="0.25">
      <c r="A453" s="1"/>
      <c r="B453" s="1">
        <v>451</v>
      </c>
      <c r="C453" s="9" t="s">
        <v>517</v>
      </c>
      <c r="D453" s="1" t="s">
        <v>518</v>
      </c>
      <c r="E453" s="2">
        <v>35376</v>
      </c>
      <c r="F453" s="1">
        <v>73</v>
      </c>
      <c r="G453" s="1">
        <v>19</v>
      </c>
      <c r="H453" s="14">
        <f>(_xlfn.DAYS(E453,K453)+1)/_xlfn.DAYS(J453,K453)</f>
        <v>0.85245901639344257</v>
      </c>
      <c r="J453" s="13">
        <f t="shared" si="14"/>
        <v>35431</v>
      </c>
      <c r="K453" s="13">
        <f t="shared" si="15"/>
        <v>35065</v>
      </c>
    </row>
    <row r="454" spans="1:11" x14ac:dyDescent="0.25">
      <c r="A454" s="1"/>
      <c r="B454" s="1">
        <v>452</v>
      </c>
      <c r="C454" s="9" t="s">
        <v>519</v>
      </c>
      <c r="D454" s="1" t="s">
        <v>228</v>
      </c>
      <c r="E454" s="2">
        <v>32581</v>
      </c>
      <c r="F454" s="1">
        <v>73</v>
      </c>
      <c r="G454" s="1">
        <v>20</v>
      </c>
      <c r="H454" s="14">
        <f>(_xlfn.DAYS(E454,K454)+1)/_xlfn.DAYS(J454,K454)</f>
        <v>0.2</v>
      </c>
      <c r="J454" s="13">
        <f t="shared" si="14"/>
        <v>32874</v>
      </c>
      <c r="K454" s="13">
        <f t="shared" si="15"/>
        <v>32509</v>
      </c>
    </row>
    <row r="455" spans="1:11" x14ac:dyDescent="0.25">
      <c r="A455" s="1"/>
      <c r="B455" s="1">
        <v>453</v>
      </c>
      <c r="C455" s="9" t="s">
        <v>520</v>
      </c>
      <c r="D455" s="1" t="s">
        <v>35</v>
      </c>
      <c r="E455" s="2">
        <v>35781</v>
      </c>
      <c r="F455" s="1">
        <v>72</v>
      </c>
      <c r="G455" s="1">
        <v>20</v>
      </c>
      <c r="H455" s="14">
        <f>(_xlfn.DAYS(E455,K455)+1)/_xlfn.DAYS(J455,K455)</f>
        <v>0.9616438356164384</v>
      </c>
      <c r="J455" s="13">
        <f t="shared" si="14"/>
        <v>35796</v>
      </c>
      <c r="K455" s="13">
        <f t="shared" si="15"/>
        <v>35431</v>
      </c>
    </row>
    <row r="456" spans="1:11" x14ac:dyDescent="0.25">
      <c r="A456" s="1"/>
      <c r="B456" s="1">
        <v>454</v>
      </c>
      <c r="C456" s="9" t="s">
        <v>521</v>
      </c>
      <c r="D456" s="1" t="s">
        <v>46</v>
      </c>
      <c r="E456" s="2">
        <v>35577</v>
      </c>
      <c r="F456" s="1">
        <v>72</v>
      </c>
      <c r="G456" s="1">
        <v>11</v>
      </c>
      <c r="H456" s="14">
        <f>(_xlfn.DAYS(E456,K456)+1)/_xlfn.DAYS(J456,K456)</f>
        <v>0.40273972602739727</v>
      </c>
      <c r="J456" s="13">
        <f t="shared" si="14"/>
        <v>35796</v>
      </c>
      <c r="K456" s="13">
        <f t="shared" si="15"/>
        <v>35431</v>
      </c>
    </row>
    <row r="457" spans="1:11" x14ac:dyDescent="0.25">
      <c r="A457" s="1"/>
      <c r="B457" s="1">
        <v>455</v>
      </c>
      <c r="C457" s="9" t="s">
        <v>522</v>
      </c>
      <c r="D457" s="1" t="s">
        <v>24</v>
      </c>
      <c r="E457" s="2">
        <v>35125</v>
      </c>
      <c r="F457" s="1">
        <v>72</v>
      </c>
      <c r="G457" s="1">
        <v>19</v>
      </c>
      <c r="H457" s="14">
        <f>(_xlfn.DAYS(E457,K457)+1)/_xlfn.DAYS(J457,K457)</f>
        <v>0.16666666666666666</v>
      </c>
      <c r="J457" s="13">
        <f t="shared" si="14"/>
        <v>35431</v>
      </c>
      <c r="K457" s="13">
        <f t="shared" si="15"/>
        <v>35065</v>
      </c>
    </row>
    <row r="458" spans="1:11" x14ac:dyDescent="0.25">
      <c r="A458" s="1"/>
      <c r="B458" s="1">
        <v>456</v>
      </c>
      <c r="C458" s="9" t="s">
        <v>523</v>
      </c>
      <c r="D458" s="1" t="s">
        <v>35</v>
      </c>
      <c r="E458" s="2">
        <v>32876</v>
      </c>
      <c r="F458" s="1">
        <v>71</v>
      </c>
      <c r="G458" s="1">
        <v>13</v>
      </c>
      <c r="H458" s="14">
        <f>(_xlfn.DAYS(E458,K458)+1)/_xlfn.DAYS(J458,K458)</f>
        <v>8.21917808219178E-3</v>
      </c>
      <c r="J458" s="13">
        <f t="shared" si="14"/>
        <v>33239</v>
      </c>
      <c r="K458" s="13">
        <f t="shared" si="15"/>
        <v>32874</v>
      </c>
    </row>
    <row r="459" spans="1:11" x14ac:dyDescent="0.25">
      <c r="A459" s="1"/>
      <c r="B459" s="1">
        <v>457</v>
      </c>
      <c r="C459" s="9" t="s">
        <v>524</v>
      </c>
      <c r="D459" s="1" t="s">
        <v>16</v>
      </c>
      <c r="E459" s="2">
        <v>34675</v>
      </c>
      <c r="F459" s="1">
        <v>71</v>
      </c>
      <c r="G459" s="1">
        <v>16</v>
      </c>
      <c r="H459" s="14">
        <f>(_xlfn.DAYS(E459,K459)+1)/_xlfn.DAYS(J459,K459)</f>
        <v>0.9342465753424658</v>
      </c>
      <c r="J459" s="13">
        <f t="shared" si="14"/>
        <v>34700</v>
      </c>
      <c r="K459" s="13">
        <f t="shared" si="15"/>
        <v>34335</v>
      </c>
    </row>
    <row r="460" spans="1:11" x14ac:dyDescent="0.25">
      <c r="A460" s="1"/>
      <c r="B460" s="1">
        <v>458</v>
      </c>
      <c r="C460" s="9" t="s">
        <v>525</v>
      </c>
      <c r="D460" s="1" t="s">
        <v>41</v>
      </c>
      <c r="E460" s="2">
        <v>35334</v>
      </c>
      <c r="F460" s="1">
        <v>71</v>
      </c>
      <c r="G460" s="1">
        <v>17</v>
      </c>
      <c r="H460" s="14">
        <f>(_xlfn.DAYS(E460,K460)+1)/_xlfn.DAYS(J460,K460)</f>
        <v>0.73770491803278693</v>
      </c>
      <c r="J460" s="13">
        <f t="shared" si="14"/>
        <v>35431</v>
      </c>
      <c r="K460" s="13">
        <f t="shared" si="15"/>
        <v>35065</v>
      </c>
    </row>
    <row r="461" spans="1:11" x14ac:dyDescent="0.25">
      <c r="A461" s="1"/>
      <c r="B461" s="1">
        <v>459</v>
      </c>
      <c r="C461" s="9" t="s">
        <v>526</v>
      </c>
      <c r="D461" s="1" t="s">
        <v>16</v>
      </c>
      <c r="E461" s="2">
        <v>34506</v>
      </c>
      <c r="F461" s="1">
        <v>70</v>
      </c>
      <c r="G461" s="1">
        <v>10</v>
      </c>
      <c r="H461" s="14">
        <f>(_xlfn.DAYS(E461,K461)+1)/_xlfn.DAYS(J461,K461)</f>
        <v>0.47123287671232877</v>
      </c>
      <c r="J461" s="13">
        <f t="shared" si="14"/>
        <v>34700</v>
      </c>
      <c r="K461" s="13">
        <f t="shared" si="15"/>
        <v>34335</v>
      </c>
    </row>
    <row r="462" spans="1:11" x14ac:dyDescent="0.25">
      <c r="A462" s="1"/>
      <c r="B462" s="1">
        <v>460</v>
      </c>
      <c r="C462" s="9" t="s">
        <v>527</v>
      </c>
      <c r="D462" s="1" t="s">
        <v>30</v>
      </c>
      <c r="E462" s="2">
        <v>32719</v>
      </c>
      <c r="F462" s="1">
        <v>70</v>
      </c>
      <c r="G462" s="1">
        <v>15</v>
      </c>
      <c r="H462" s="14">
        <f>(_xlfn.DAYS(E462,K462)+1)/_xlfn.DAYS(J462,K462)</f>
        <v>0.57808219178082187</v>
      </c>
      <c r="J462" s="13">
        <f t="shared" si="14"/>
        <v>32874</v>
      </c>
      <c r="K462" s="13">
        <f t="shared" si="15"/>
        <v>32509</v>
      </c>
    </row>
    <row r="463" spans="1:11" x14ac:dyDescent="0.25">
      <c r="A463" s="1"/>
      <c r="B463" s="1">
        <v>461</v>
      </c>
      <c r="C463" s="9" t="s">
        <v>528</v>
      </c>
      <c r="D463" s="1" t="s">
        <v>118</v>
      </c>
      <c r="E463" s="2">
        <v>34623</v>
      </c>
      <c r="F463" s="1">
        <v>69</v>
      </c>
      <c r="G463" s="1">
        <v>23</v>
      </c>
      <c r="H463" s="14">
        <f>(_xlfn.DAYS(E463,K463)+1)/_xlfn.DAYS(J463,K463)</f>
        <v>0.79178082191780819</v>
      </c>
      <c r="J463" s="13">
        <f t="shared" si="14"/>
        <v>34700</v>
      </c>
      <c r="K463" s="13">
        <f t="shared" si="15"/>
        <v>34335</v>
      </c>
    </row>
    <row r="464" spans="1:11" x14ac:dyDescent="0.25">
      <c r="A464" s="1"/>
      <c r="B464" s="1">
        <v>462</v>
      </c>
      <c r="C464" s="9" t="s">
        <v>529</v>
      </c>
      <c r="D464" s="1" t="s">
        <v>530</v>
      </c>
      <c r="E464" s="2">
        <v>33908</v>
      </c>
      <c r="F464" s="1">
        <v>69</v>
      </c>
      <c r="G464" s="1">
        <v>27</v>
      </c>
      <c r="H464" s="14">
        <f>(_xlfn.DAYS(E464,K464)+1)/_xlfn.DAYS(J464,K464)</f>
        <v>0.83333333333333337</v>
      </c>
      <c r="J464" s="13">
        <f t="shared" si="14"/>
        <v>33970</v>
      </c>
      <c r="K464" s="13">
        <f t="shared" si="15"/>
        <v>33604</v>
      </c>
    </row>
    <row r="465" spans="1:11" x14ac:dyDescent="0.25">
      <c r="A465" s="1"/>
      <c r="B465" s="1">
        <v>463</v>
      </c>
      <c r="C465" s="9" t="s">
        <v>531</v>
      </c>
      <c r="D465" s="1" t="s">
        <v>11</v>
      </c>
      <c r="E465" s="2">
        <v>36188</v>
      </c>
      <c r="F465" s="1">
        <v>69</v>
      </c>
      <c r="G465" s="1">
        <v>15</v>
      </c>
      <c r="H465" s="14">
        <f>(_xlfn.DAYS(E465,K465)+1)/_xlfn.DAYS(J465,K465)</f>
        <v>7.6712328767123292E-2</v>
      </c>
      <c r="J465" s="13">
        <f t="shared" si="14"/>
        <v>36526</v>
      </c>
      <c r="K465" s="13">
        <f t="shared" si="15"/>
        <v>36161</v>
      </c>
    </row>
    <row r="466" spans="1:11" x14ac:dyDescent="0.25">
      <c r="A466" s="1"/>
      <c r="B466" s="1">
        <v>464</v>
      </c>
      <c r="C466" s="9" t="s">
        <v>532</v>
      </c>
      <c r="D466" s="1" t="s">
        <v>7</v>
      </c>
      <c r="E466" s="2">
        <v>35843</v>
      </c>
      <c r="F466" s="1">
        <v>69</v>
      </c>
      <c r="G466" s="1">
        <v>16</v>
      </c>
      <c r="H466" s="14">
        <f>(_xlfn.DAYS(E466,K466)+1)/_xlfn.DAYS(J466,K466)</f>
        <v>0.13150684931506848</v>
      </c>
      <c r="J466" s="13">
        <f t="shared" si="14"/>
        <v>36161</v>
      </c>
      <c r="K466" s="13">
        <f t="shared" si="15"/>
        <v>35796</v>
      </c>
    </row>
    <row r="467" spans="1:11" x14ac:dyDescent="0.25">
      <c r="A467" s="1"/>
      <c r="B467" s="1">
        <v>465</v>
      </c>
      <c r="C467" s="9" t="s">
        <v>533</v>
      </c>
      <c r="D467" s="1" t="s">
        <v>30</v>
      </c>
      <c r="E467" s="2">
        <v>35229</v>
      </c>
      <c r="F467" s="1">
        <v>69</v>
      </c>
      <c r="G467" s="1">
        <v>19</v>
      </c>
      <c r="H467" s="14">
        <f>(_xlfn.DAYS(E467,K467)+1)/_xlfn.DAYS(J467,K467)</f>
        <v>0.45081967213114754</v>
      </c>
      <c r="J467" s="13">
        <f t="shared" si="14"/>
        <v>35431</v>
      </c>
      <c r="K467" s="13">
        <f t="shared" si="15"/>
        <v>35065</v>
      </c>
    </row>
    <row r="468" spans="1:11" x14ac:dyDescent="0.25">
      <c r="A468" s="1"/>
      <c r="B468" s="1">
        <v>466</v>
      </c>
      <c r="C468" s="9" t="s">
        <v>534</v>
      </c>
      <c r="D468" s="1" t="s">
        <v>417</v>
      </c>
      <c r="E468" s="2">
        <v>33954</v>
      </c>
      <c r="F468" s="1">
        <v>69</v>
      </c>
      <c r="G468" s="1">
        <v>23</v>
      </c>
      <c r="H468" s="14">
        <f>(_xlfn.DAYS(E468,K468)+1)/_xlfn.DAYS(J468,K468)</f>
        <v>0.95901639344262291</v>
      </c>
      <c r="J468" s="13">
        <f t="shared" si="14"/>
        <v>33970</v>
      </c>
      <c r="K468" s="13">
        <f t="shared" si="15"/>
        <v>33604</v>
      </c>
    </row>
    <row r="469" spans="1:11" x14ac:dyDescent="0.25">
      <c r="A469" s="1"/>
      <c r="B469" s="1">
        <v>467</v>
      </c>
      <c r="C469" s="9" t="s">
        <v>535</v>
      </c>
      <c r="D469" s="1" t="s">
        <v>39</v>
      </c>
      <c r="E469" s="2">
        <v>35630</v>
      </c>
      <c r="F469" s="1">
        <v>68</v>
      </c>
      <c r="G469" s="1">
        <v>15</v>
      </c>
      <c r="H469" s="14">
        <f>(_xlfn.DAYS(E469,K469)+1)/_xlfn.DAYS(J469,K469)</f>
        <v>0.54794520547945202</v>
      </c>
      <c r="J469" s="13">
        <f t="shared" si="14"/>
        <v>35796</v>
      </c>
      <c r="K469" s="13">
        <f t="shared" si="15"/>
        <v>35431</v>
      </c>
    </row>
    <row r="470" spans="1:11" x14ac:dyDescent="0.25">
      <c r="A470" s="1"/>
      <c r="B470" s="1">
        <v>468</v>
      </c>
      <c r="C470" s="9" t="s">
        <v>536</v>
      </c>
      <c r="D470" s="1" t="s">
        <v>71</v>
      </c>
      <c r="E470" s="2">
        <v>30895</v>
      </c>
      <c r="F470" s="1">
        <v>68</v>
      </c>
      <c r="G470" s="1">
        <v>24</v>
      </c>
      <c r="H470" s="14">
        <f>(_xlfn.DAYS(E470,K470)+1)/_xlfn.DAYS(J470,K470)</f>
        <v>0.58469945355191255</v>
      </c>
      <c r="J470" s="13">
        <f t="shared" si="14"/>
        <v>31048</v>
      </c>
      <c r="K470" s="13">
        <f t="shared" si="15"/>
        <v>30682</v>
      </c>
    </row>
    <row r="471" spans="1:11" x14ac:dyDescent="0.25">
      <c r="A471" s="1"/>
      <c r="B471" s="1">
        <v>469</v>
      </c>
      <c r="C471" s="9" t="s">
        <v>537</v>
      </c>
      <c r="D471" s="1" t="s">
        <v>538</v>
      </c>
      <c r="E471" s="2">
        <v>33863</v>
      </c>
      <c r="F471" s="1">
        <v>68</v>
      </c>
      <c r="G471" s="1">
        <v>9</v>
      </c>
      <c r="H471" s="14">
        <f>(_xlfn.DAYS(E471,K471)+1)/_xlfn.DAYS(J471,K471)</f>
        <v>0.7103825136612022</v>
      </c>
      <c r="J471" s="13">
        <f t="shared" si="14"/>
        <v>33970</v>
      </c>
      <c r="K471" s="13">
        <f t="shared" si="15"/>
        <v>33604</v>
      </c>
    </row>
    <row r="472" spans="1:11" x14ac:dyDescent="0.25">
      <c r="A472" s="1"/>
      <c r="B472" s="1">
        <v>470</v>
      </c>
      <c r="C472" s="9" t="s">
        <v>539</v>
      </c>
      <c r="D472" s="1" t="s">
        <v>30</v>
      </c>
      <c r="E472" s="2">
        <v>34971</v>
      </c>
      <c r="F472" s="1">
        <v>67</v>
      </c>
      <c r="G472" s="1">
        <v>18</v>
      </c>
      <c r="H472" s="14">
        <f>(_xlfn.DAYS(E472,K472)+1)/_xlfn.DAYS(J472,K472)</f>
        <v>0.74520547945205484</v>
      </c>
      <c r="J472" s="13">
        <f t="shared" si="14"/>
        <v>35065</v>
      </c>
      <c r="K472" s="13">
        <f t="shared" si="15"/>
        <v>34700</v>
      </c>
    </row>
    <row r="473" spans="1:11" x14ac:dyDescent="0.25">
      <c r="A473" s="1"/>
      <c r="B473" s="1">
        <v>471</v>
      </c>
      <c r="C473" s="9" t="s">
        <v>540</v>
      </c>
      <c r="D473" s="1" t="s">
        <v>30</v>
      </c>
      <c r="E473" s="2">
        <v>29316</v>
      </c>
      <c r="F473" s="1">
        <v>66</v>
      </c>
      <c r="G473" s="1">
        <v>20</v>
      </c>
      <c r="H473" s="14">
        <f>(_xlfn.DAYS(E473,K473)+1)/_xlfn.DAYS(J473,K473)</f>
        <v>0.26229508196721313</v>
      </c>
      <c r="J473" s="13">
        <f t="shared" si="14"/>
        <v>29587</v>
      </c>
      <c r="K473" s="13">
        <f t="shared" si="15"/>
        <v>29221</v>
      </c>
    </row>
    <row r="474" spans="1:11" x14ac:dyDescent="0.25">
      <c r="A474" s="1"/>
      <c r="B474" s="1">
        <v>472</v>
      </c>
      <c r="C474" s="9" t="s">
        <v>541</v>
      </c>
      <c r="D474" s="1" t="s">
        <v>24</v>
      </c>
      <c r="E474" s="2">
        <v>35764</v>
      </c>
      <c r="F474" s="1">
        <v>66</v>
      </c>
      <c r="G474" s="1">
        <v>21</v>
      </c>
      <c r="H474" s="14">
        <f>(_xlfn.DAYS(E474,K474)+1)/_xlfn.DAYS(J474,K474)</f>
        <v>0.91506849315068495</v>
      </c>
      <c r="J474" s="13">
        <f t="shared" si="14"/>
        <v>35796</v>
      </c>
      <c r="K474" s="13">
        <f t="shared" si="15"/>
        <v>35431</v>
      </c>
    </row>
    <row r="475" spans="1:11" x14ac:dyDescent="0.25">
      <c r="A475" s="1"/>
      <c r="B475" s="1">
        <v>473</v>
      </c>
      <c r="C475" s="9" t="s">
        <v>542</v>
      </c>
      <c r="D475" s="1" t="s">
        <v>80</v>
      </c>
      <c r="E475" s="2">
        <v>33817</v>
      </c>
      <c r="F475" s="1">
        <v>66</v>
      </c>
      <c r="G475" s="1">
        <v>13</v>
      </c>
      <c r="H475" s="14">
        <f>(_xlfn.DAYS(E475,K475)+1)/_xlfn.DAYS(J475,K475)</f>
        <v>0.58469945355191255</v>
      </c>
      <c r="J475" s="13">
        <f t="shared" si="14"/>
        <v>33970</v>
      </c>
      <c r="K475" s="13">
        <f t="shared" si="15"/>
        <v>33604</v>
      </c>
    </row>
    <row r="476" spans="1:11" x14ac:dyDescent="0.25">
      <c r="A476" s="1"/>
      <c r="B476" s="1">
        <v>474</v>
      </c>
      <c r="C476" s="9" t="s">
        <v>543</v>
      </c>
      <c r="D476" s="1" t="s">
        <v>359</v>
      </c>
      <c r="E476" s="2">
        <v>34437</v>
      </c>
      <c r="F476" s="1">
        <v>65</v>
      </c>
      <c r="G476" s="1">
        <v>24</v>
      </c>
      <c r="H476" s="14">
        <f>(_xlfn.DAYS(E476,K476)+1)/_xlfn.DAYS(J476,K476)</f>
        <v>0.28219178082191781</v>
      </c>
      <c r="J476" s="13">
        <f t="shared" si="14"/>
        <v>34700</v>
      </c>
      <c r="K476" s="13">
        <f t="shared" si="15"/>
        <v>34335</v>
      </c>
    </row>
    <row r="477" spans="1:11" x14ac:dyDescent="0.25">
      <c r="A477" s="1"/>
      <c r="B477" s="1">
        <v>475</v>
      </c>
      <c r="C477" s="9" t="s">
        <v>544</v>
      </c>
      <c r="D477" s="1" t="s">
        <v>39</v>
      </c>
      <c r="E477" s="2">
        <v>35492</v>
      </c>
      <c r="F477" s="1">
        <v>65</v>
      </c>
      <c r="G477" s="1">
        <v>18</v>
      </c>
      <c r="H477" s="14">
        <f>(_xlfn.DAYS(E477,K477)+1)/_xlfn.DAYS(J477,K477)</f>
        <v>0.16986301369863013</v>
      </c>
      <c r="J477" s="13">
        <f t="shared" si="14"/>
        <v>35796</v>
      </c>
      <c r="K477" s="13">
        <f t="shared" si="15"/>
        <v>35431</v>
      </c>
    </row>
    <row r="478" spans="1:11" x14ac:dyDescent="0.25">
      <c r="A478" s="1"/>
      <c r="B478" s="1">
        <v>476</v>
      </c>
      <c r="C478" s="9" t="s">
        <v>545</v>
      </c>
      <c r="D478" s="1" t="s">
        <v>41</v>
      </c>
      <c r="E478" s="2">
        <v>34531</v>
      </c>
      <c r="F478" s="1">
        <v>65</v>
      </c>
      <c r="G478" s="1">
        <v>17</v>
      </c>
      <c r="H478" s="14">
        <f>(_xlfn.DAYS(E478,K478)+1)/_xlfn.DAYS(J478,K478)</f>
        <v>0.53972602739726028</v>
      </c>
      <c r="J478" s="13">
        <f t="shared" si="14"/>
        <v>34700</v>
      </c>
      <c r="K478" s="13">
        <f t="shared" si="15"/>
        <v>34335</v>
      </c>
    </row>
    <row r="479" spans="1:11" x14ac:dyDescent="0.25">
      <c r="A479" s="1"/>
      <c r="B479" s="1">
        <v>477</v>
      </c>
      <c r="C479" s="9" t="s">
        <v>546</v>
      </c>
      <c r="D479" s="1" t="s">
        <v>24</v>
      </c>
      <c r="E479" s="2">
        <v>34525</v>
      </c>
      <c r="F479" s="1">
        <v>65</v>
      </c>
      <c r="G479" s="1">
        <v>19</v>
      </c>
      <c r="H479" s="14">
        <f>(_xlfn.DAYS(E479,K479)+1)/_xlfn.DAYS(J479,K479)</f>
        <v>0.52328767123287667</v>
      </c>
      <c r="J479" s="13">
        <f t="shared" si="14"/>
        <v>34700</v>
      </c>
      <c r="K479" s="13">
        <f t="shared" si="15"/>
        <v>34335</v>
      </c>
    </row>
    <row r="480" spans="1:11" x14ac:dyDescent="0.25">
      <c r="A480" s="1"/>
      <c r="B480" s="1">
        <v>478</v>
      </c>
      <c r="C480" s="9" t="s">
        <v>547</v>
      </c>
      <c r="D480" s="1" t="s">
        <v>7</v>
      </c>
      <c r="E480" s="2">
        <v>32315</v>
      </c>
      <c r="F480" s="1">
        <v>65</v>
      </c>
      <c r="G480" s="1">
        <v>23</v>
      </c>
      <c r="H480" s="14">
        <f>(_xlfn.DAYS(E480,K480)+1)/_xlfn.DAYS(J480,K480)</f>
        <v>0.47267759562841533</v>
      </c>
      <c r="J480" s="13">
        <f t="shared" si="14"/>
        <v>32509</v>
      </c>
      <c r="K480" s="13">
        <f t="shared" si="15"/>
        <v>32143</v>
      </c>
    </row>
    <row r="481" spans="1:11" x14ac:dyDescent="0.25">
      <c r="A481" s="1"/>
      <c r="B481" s="1">
        <v>479</v>
      </c>
      <c r="C481" s="9" t="s">
        <v>548</v>
      </c>
      <c r="D481" s="1" t="s">
        <v>37</v>
      </c>
      <c r="E481" s="2">
        <v>32276</v>
      </c>
      <c r="F481" s="1">
        <v>64</v>
      </c>
      <c r="G481" s="1">
        <v>9</v>
      </c>
      <c r="H481" s="14">
        <f>(_xlfn.DAYS(E481,K481)+1)/_xlfn.DAYS(J481,K481)</f>
        <v>0.36612021857923499</v>
      </c>
      <c r="J481" s="13">
        <f t="shared" si="14"/>
        <v>32509</v>
      </c>
      <c r="K481" s="13">
        <f t="shared" si="15"/>
        <v>32143</v>
      </c>
    </row>
    <row r="482" spans="1:11" x14ac:dyDescent="0.25">
      <c r="A482" s="1"/>
      <c r="B482" s="1">
        <v>480</v>
      </c>
      <c r="C482" s="9" t="s">
        <v>549</v>
      </c>
      <c r="D482" s="1" t="s">
        <v>16</v>
      </c>
      <c r="E482" s="2">
        <v>33156</v>
      </c>
      <c r="F482" s="1">
        <v>64</v>
      </c>
      <c r="G482" s="1">
        <v>22</v>
      </c>
      <c r="H482" s="14">
        <f>(_xlfn.DAYS(E482,K482)+1)/_xlfn.DAYS(J482,K482)</f>
        <v>0.77534246575342469</v>
      </c>
      <c r="J482" s="13">
        <f t="shared" si="14"/>
        <v>33239</v>
      </c>
      <c r="K482" s="13">
        <f t="shared" si="15"/>
        <v>32874</v>
      </c>
    </row>
    <row r="483" spans="1:11" x14ac:dyDescent="0.25">
      <c r="A483" s="1"/>
      <c r="B483" s="1">
        <v>481</v>
      </c>
      <c r="C483" s="9" t="s">
        <v>550</v>
      </c>
      <c r="D483" s="1" t="s">
        <v>16</v>
      </c>
      <c r="E483" s="2">
        <v>35107</v>
      </c>
      <c r="F483" s="1">
        <v>64</v>
      </c>
      <c r="G483" s="1">
        <v>23</v>
      </c>
      <c r="H483" s="14">
        <f>(_xlfn.DAYS(E483,K483)+1)/_xlfn.DAYS(J483,K483)</f>
        <v>0.11748633879781421</v>
      </c>
      <c r="J483" s="13">
        <f t="shared" si="14"/>
        <v>35431</v>
      </c>
      <c r="K483" s="13">
        <f t="shared" si="15"/>
        <v>35065</v>
      </c>
    </row>
    <row r="484" spans="1:11" x14ac:dyDescent="0.25">
      <c r="A484" s="1"/>
      <c r="B484" s="1">
        <v>482</v>
      </c>
      <c r="C484" s="9" t="s">
        <v>551</v>
      </c>
      <c r="D484" s="1" t="s">
        <v>35</v>
      </c>
      <c r="E484" s="2">
        <v>35561</v>
      </c>
      <c r="F484" s="1">
        <v>63</v>
      </c>
      <c r="G484" s="1">
        <v>16</v>
      </c>
      <c r="H484" s="14">
        <f>(_xlfn.DAYS(E484,K484)+1)/_xlfn.DAYS(J484,K484)</f>
        <v>0.35890410958904112</v>
      </c>
      <c r="J484" s="13">
        <f t="shared" si="14"/>
        <v>35796</v>
      </c>
      <c r="K484" s="13">
        <f t="shared" si="15"/>
        <v>35431</v>
      </c>
    </row>
    <row r="485" spans="1:11" x14ac:dyDescent="0.25">
      <c r="A485" s="1"/>
      <c r="B485" s="1">
        <v>483</v>
      </c>
      <c r="C485" s="9" t="s">
        <v>552</v>
      </c>
      <c r="D485" s="1" t="s">
        <v>3</v>
      </c>
      <c r="E485" s="2">
        <v>34498</v>
      </c>
      <c r="F485" s="1">
        <v>63</v>
      </c>
      <c r="G485" s="1">
        <v>8</v>
      </c>
      <c r="H485" s="14">
        <f>(_xlfn.DAYS(E485,K485)+1)/_xlfn.DAYS(J485,K485)</f>
        <v>0.44931506849315067</v>
      </c>
      <c r="J485" s="13">
        <f t="shared" si="14"/>
        <v>34700</v>
      </c>
      <c r="K485" s="13">
        <f t="shared" si="15"/>
        <v>34335</v>
      </c>
    </row>
    <row r="486" spans="1:11" x14ac:dyDescent="0.25">
      <c r="A486" s="1"/>
      <c r="B486" s="1">
        <v>484</v>
      </c>
      <c r="C486" s="9" t="s">
        <v>553</v>
      </c>
      <c r="D486" s="1" t="s">
        <v>3</v>
      </c>
      <c r="E486" s="2">
        <v>36288</v>
      </c>
      <c r="F486" s="1">
        <v>63</v>
      </c>
      <c r="G486" s="1">
        <v>14</v>
      </c>
      <c r="H486" s="14">
        <f>(_xlfn.DAYS(E486,K486)+1)/_xlfn.DAYS(J486,K486)</f>
        <v>0.35068493150684932</v>
      </c>
      <c r="J486" s="13">
        <f t="shared" si="14"/>
        <v>36526</v>
      </c>
      <c r="K486" s="13">
        <f t="shared" si="15"/>
        <v>36161</v>
      </c>
    </row>
    <row r="487" spans="1:11" x14ac:dyDescent="0.25">
      <c r="A487" s="1"/>
      <c r="B487" s="1">
        <v>485</v>
      </c>
      <c r="C487" s="9" t="s">
        <v>554</v>
      </c>
      <c r="D487" s="1" t="s">
        <v>18</v>
      </c>
      <c r="E487" s="2">
        <v>33369</v>
      </c>
      <c r="F487" s="1">
        <v>62</v>
      </c>
      <c r="G487" s="1">
        <v>13</v>
      </c>
      <c r="H487" s="14">
        <f>(_xlfn.DAYS(E487,K487)+1)/_xlfn.DAYS(J487,K487)</f>
        <v>0.35890410958904112</v>
      </c>
      <c r="J487" s="13">
        <f t="shared" si="14"/>
        <v>33604</v>
      </c>
      <c r="K487" s="13">
        <f t="shared" si="15"/>
        <v>33239</v>
      </c>
    </row>
    <row r="488" spans="1:11" x14ac:dyDescent="0.25">
      <c r="A488" s="1"/>
      <c r="B488" s="1">
        <v>486</v>
      </c>
      <c r="C488" s="9" t="s">
        <v>555</v>
      </c>
      <c r="D488" s="1" t="s">
        <v>35</v>
      </c>
      <c r="E488" s="2">
        <v>35831</v>
      </c>
      <c r="F488" s="1">
        <v>62</v>
      </c>
      <c r="G488" s="1">
        <v>15</v>
      </c>
      <c r="H488" s="14">
        <f>(_xlfn.DAYS(E488,K488)+1)/_xlfn.DAYS(J488,K488)</f>
        <v>9.8630136986301367E-2</v>
      </c>
      <c r="J488" s="13">
        <f t="shared" si="14"/>
        <v>36161</v>
      </c>
      <c r="K488" s="13">
        <f t="shared" si="15"/>
        <v>35796</v>
      </c>
    </row>
    <row r="489" spans="1:11" x14ac:dyDescent="0.25">
      <c r="A489" s="1"/>
      <c r="B489" s="1">
        <v>487</v>
      </c>
      <c r="C489" s="9" t="s">
        <v>556</v>
      </c>
      <c r="D489" s="1" t="s">
        <v>24</v>
      </c>
      <c r="E489" s="2">
        <v>33805</v>
      </c>
      <c r="F489" s="1">
        <v>62</v>
      </c>
      <c r="G489" s="1">
        <v>13</v>
      </c>
      <c r="H489" s="14">
        <f>(_xlfn.DAYS(E489,K489)+1)/_xlfn.DAYS(J489,K489)</f>
        <v>0.55191256830601088</v>
      </c>
      <c r="J489" s="13">
        <f t="shared" si="14"/>
        <v>33970</v>
      </c>
      <c r="K489" s="13">
        <f t="shared" si="15"/>
        <v>33604</v>
      </c>
    </row>
    <row r="490" spans="1:11" x14ac:dyDescent="0.25">
      <c r="A490" s="1"/>
      <c r="B490" s="1">
        <v>488</v>
      </c>
      <c r="C490" s="9" t="s">
        <v>557</v>
      </c>
      <c r="D490" s="1" t="s">
        <v>22</v>
      </c>
      <c r="E490" s="2">
        <v>33859</v>
      </c>
      <c r="F490" s="1">
        <v>62</v>
      </c>
      <c r="G490" s="1">
        <v>17</v>
      </c>
      <c r="H490" s="14">
        <f>(_xlfn.DAYS(E490,K490)+1)/_xlfn.DAYS(J490,K490)</f>
        <v>0.69945355191256831</v>
      </c>
      <c r="J490" s="13">
        <f t="shared" si="14"/>
        <v>33970</v>
      </c>
      <c r="K490" s="13">
        <f t="shared" si="15"/>
        <v>33604</v>
      </c>
    </row>
    <row r="491" spans="1:11" x14ac:dyDescent="0.25">
      <c r="A491" s="1"/>
      <c r="B491" s="1">
        <v>489</v>
      </c>
      <c r="C491" s="9" t="s">
        <v>558</v>
      </c>
      <c r="D491" s="1" t="s">
        <v>75</v>
      </c>
      <c r="E491" s="2">
        <v>35092</v>
      </c>
      <c r="F491" s="1">
        <v>62</v>
      </c>
      <c r="G491" s="1">
        <v>21</v>
      </c>
      <c r="H491" s="14">
        <f>(_xlfn.DAYS(E491,K491)+1)/_xlfn.DAYS(J491,K491)</f>
        <v>7.650273224043716E-2</v>
      </c>
      <c r="J491" s="13">
        <f t="shared" si="14"/>
        <v>35431</v>
      </c>
      <c r="K491" s="13">
        <f t="shared" si="15"/>
        <v>35065</v>
      </c>
    </row>
    <row r="492" spans="1:11" x14ac:dyDescent="0.25">
      <c r="A492" s="1"/>
      <c r="B492" s="1">
        <v>490</v>
      </c>
      <c r="C492" s="9" t="s">
        <v>559</v>
      </c>
      <c r="D492" s="1" t="s">
        <v>24</v>
      </c>
      <c r="E492" s="2">
        <v>34432</v>
      </c>
      <c r="F492" s="1">
        <v>61</v>
      </c>
      <c r="G492" s="1">
        <v>11</v>
      </c>
      <c r="H492" s="14">
        <f>(_xlfn.DAYS(E492,K492)+1)/_xlfn.DAYS(J492,K492)</f>
        <v>0.26849315068493151</v>
      </c>
      <c r="J492" s="13">
        <f t="shared" si="14"/>
        <v>34700</v>
      </c>
      <c r="K492" s="13">
        <f t="shared" si="15"/>
        <v>34335</v>
      </c>
    </row>
    <row r="493" spans="1:11" x14ac:dyDescent="0.25">
      <c r="A493" s="1"/>
      <c r="B493" s="1">
        <v>491</v>
      </c>
      <c r="C493" s="9" t="s">
        <v>560</v>
      </c>
      <c r="D493" s="1" t="s">
        <v>53</v>
      </c>
      <c r="E493" s="2">
        <v>36029</v>
      </c>
      <c r="F493" s="1">
        <v>61</v>
      </c>
      <c r="G493" s="1">
        <v>13</v>
      </c>
      <c r="H493" s="14">
        <f>(_xlfn.DAYS(E493,K493)+1)/_xlfn.DAYS(J493,K493)</f>
        <v>0.64109589041095894</v>
      </c>
      <c r="J493" s="13">
        <f t="shared" si="14"/>
        <v>36161</v>
      </c>
      <c r="K493" s="13">
        <f t="shared" si="15"/>
        <v>35796</v>
      </c>
    </row>
    <row r="494" spans="1:11" x14ac:dyDescent="0.25">
      <c r="A494" s="1"/>
      <c r="B494" s="1">
        <v>492</v>
      </c>
      <c r="C494" s="9" t="s">
        <v>561</v>
      </c>
      <c r="D494" s="1" t="s">
        <v>7</v>
      </c>
      <c r="E494" s="2">
        <v>35598</v>
      </c>
      <c r="F494" s="1">
        <v>61</v>
      </c>
      <c r="G494" s="1">
        <v>13</v>
      </c>
      <c r="H494" s="14">
        <f>(_xlfn.DAYS(E494,K494)+1)/_xlfn.DAYS(J494,K494)</f>
        <v>0.46027397260273972</v>
      </c>
      <c r="J494" s="13">
        <f t="shared" si="14"/>
        <v>35796</v>
      </c>
      <c r="K494" s="13">
        <f t="shared" si="15"/>
        <v>35431</v>
      </c>
    </row>
    <row r="495" spans="1:11" x14ac:dyDescent="0.25">
      <c r="A495" s="1"/>
      <c r="B495" s="1">
        <v>493</v>
      </c>
      <c r="C495" s="9" t="s">
        <v>562</v>
      </c>
      <c r="D495" s="1" t="s">
        <v>9</v>
      </c>
      <c r="E495" s="2">
        <v>35648</v>
      </c>
      <c r="F495" s="1">
        <v>61</v>
      </c>
      <c r="G495" s="1">
        <v>18</v>
      </c>
      <c r="H495" s="14">
        <f>(_xlfn.DAYS(E495,K495)+1)/_xlfn.DAYS(J495,K495)</f>
        <v>0.59726027397260273</v>
      </c>
      <c r="J495" s="13">
        <f t="shared" si="14"/>
        <v>35796</v>
      </c>
      <c r="K495" s="13">
        <f t="shared" si="15"/>
        <v>35431</v>
      </c>
    </row>
    <row r="496" spans="1:11" x14ac:dyDescent="0.25">
      <c r="A496" s="1"/>
      <c r="B496" s="1">
        <v>494</v>
      </c>
      <c r="C496" s="9" t="s">
        <v>563</v>
      </c>
      <c r="D496" s="1" t="s">
        <v>7</v>
      </c>
      <c r="E496" s="2">
        <v>35051</v>
      </c>
      <c r="F496" s="1">
        <v>61</v>
      </c>
      <c r="G496" s="1">
        <v>18</v>
      </c>
      <c r="H496" s="14">
        <f>(_xlfn.DAYS(E496,K496)+1)/_xlfn.DAYS(J496,K496)</f>
        <v>0.96438356164383565</v>
      </c>
      <c r="J496" s="13">
        <f t="shared" si="14"/>
        <v>35065</v>
      </c>
      <c r="K496" s="13">
        <f t="shared" si="15"/>
        <v>34700</v>
      </c>
    </row>
    <row r="497" spans="1:11" x14ac:dyDescent="0.25">
      <c r="A497" s="1"/>
      <c r="B497" s="1">
        <v>495</v>
      </c>
      <c r="C497" s="9" t="s">
        <v>564</v>
      </c>
      <c r="D497" s="1" t="s">
        <v>69</v>
      </c>
      <c r="E497" s="2">
        <v>34870</v>
      </c>
      <c r="F497" s="1">
        <v>60</v>
      </c>
      <c r="G497" s="1">
        <v>17</v>
      </c>
      <c r="H497" s="14">
        <f>(_xlfn.DAYS(E497,K497)+1)/_xlfn.DAYS(J497,K497)</f>
        <v>0.46849315068493153</v>
      </c>
      <c r="J497" s="13">
        <f t="shared" si="14"/>
        <v>35065</v>
      </c>
      <c r="K497" s="13">
        <f t="shared" si="15"/>
        <v>34700</v>
      </c>
    </row>
    <row r="498" spans="1:11" x14ac:dyDescent="0.25">
      <c r="A498" s="1"/>
      <c r="B498" s="1">
        <v>496</v>
      </c>
      <c r="C498" s="9" t="s">
        <v>565</v>
      </c>
      <c r="D498" s="1" t="s">
        <v>39</v>
      </c>
      <c r="E498" s="2">
        <v>35286</v>
      </c>
      <c r="F498" s="1">
        <v>60</v>
      </c>
      <c r="G498" s="1">
        <v>9</v>
      </c>
      <c r="H498" s="14">
        <f>(_xlfn.DAYS(E498,K498)+1)/_xlfn.DAYS(J498,K498)</f>
        <v>0.60655737704918034</v>
      </c>
      <c r="J498" s="13">
        <f t="shared" si="14"/>
        <v>35431</v>
      </c>
      <c r="K498" s="13">
        <f t="shared" si="15"/>
        <v>35065</v>
      </c>
    </row>
    <row r="499" spans="1:11" x14ac:dyDescent="0.25">
      <c r="A499" s="1"/>
      <c r="B499" s="1">
        <v>497</v>
      </c>
      <c r="C499" s="9" t="s">
        <v>566</v>
      </c>
      <c r="D499" s="1" t="s">
        <v>41</v>
      </c>
      <c r="E499" s="2">
        <v>36006</v>
      </c>
      <c r="F499" s="1">
        <v>60</v>
      </c>
      <c r="G499" s="1">
        <v>12</v>
      </c>
      <c r="H499" s="14">
        <f>(_xlfn.DAYS(E499,K499)+1)/_xlfn.DAYS(J499,K499)</f>
        <v>0.57808219178082187</v>
      </c>
      <c r="J499" s="13">
        <f t="shared" si="14"/>
        <v>36161</v>
      </c>
      <c r="K499" s="13">
        <f t="shared" si="15"/>
        <v>35796</v>
      </c>
    </row>
    <row r="500" spans="1:11" x14ac:dyDescent="0.25">
      <c r="A500" s="1"/>
      <c r="B500" s="1">
        <v>498</v>
      </c>
      <c r="C500" s="9" t="s">
        <v>567</v>
      </c>
      <c r="D500" s="1" t="s">
        <v>7</v>
      </c>
      <c r="E500" s="2">
        <v>35132</v>
      </c>
      <c r="F500" s="1">
        <v>60</v>
      </c>
      <c r="G500" s="1">
        <v>15</v>
      </c>
      <c r="H500" s="14">
        <f>(_xlfn.DAYS(E500,K500)+1)/_xlfn.DAYS(J500,K500)</f>
        <v>0.18579234972677597</v>
      </c>
      <c r="J500" s="13">
        <f t="shared" si="14"/>
        <v>35431</v>
      </c>
      <c r="K500" s="13">
        <f t="shared" si="15"/>
        <v>35065</v>
      </c>
    </row>
    <row r="501" spans="1:11" x14ac:dyDescent="0.25">
      <c r="A501" s="1"/>
      <c r="B501" s="1">
        <v>499</v>
      </c>
      <c r="C501" s="9" t="s">
        <v>568</v>
      </c>
      <c r="D501" s="1" t="s">
        <v>39</v>
      </c>
      <c r="E501" s="2">
        <v>34710</v>
      </c>
      <c r="F501" s="1">
        <v>60</v>
      </c>
      <c r="G501" s="1">
        <v>15</v>
      </c>
      <c r="H501" s="14">
        <f>(_xlfn.DAYS(E501,K501)+1)/_xlfn.DAYS(J501,K501)</f>
        <v>3.0136986301369864E-2</v>
      </c>
      <c r="J501" s="13">
        <f t="shared" si="14"/>
        <v>35065</v>
      </c>
      <c r="K501" s="13">
        <f t="shared" si="15"/>
        <v>34700</v>
      </c>
    </row>
    <row r="502" spans="1:11" x14ac:dyDescent="0.25">
      <c r="A502" s="1"/>
      <c r="B502" s="1">
        <v>500</v>
      </c>
      <c r="C502" s="9" t="s">
        <v>569</v>
      </c>
      <c r="D502" s="1" t="s">
        <v>85</v>
      </c>
      <c r="E502" s="2">
        <v>34768</v>
      </c>
      <c r="F502" s="1">
        <v>60</v>
      </c>
      <c r="G502" s="1">
        <v>21</v>
      </c>
      <c r="H502" s="14">
        <f>(_xlfn.DAYS(E502,K502)+1)/_xlfn.DAYS(J502,K502)</f>
        <v>0.18904109589041096</v>
      </c>
      <c r="J502" s="13">
        <f t="shared" si="14"/>
        <v>35065</v>
      </c>
      <c r="K502" s="13">
        <f t="shared" si="15"/>
        <v>34700</v>
      </c>
    </row>
    <row r="503" spans="1:11" x14ac:dyDescent="0.25">
      <c r="B503" s="1">
        <v>501</v>
      </c>
      <c r="C503" s="9" t="s">
        <v>570</v>
      </c>
      <c r="D503" s="1" t="s">
        <v>3</v>
      </c>
      <c r="E503" s="2">
        <v>32105</v>
      </c>
      <c r="F503" s="1">
        <v>59</v>
      </c>
      <c r="G503" s="1">
        <v>19</v>
      </c>
      <c r="H503" s="14">
        <f>(_xlfn.DAYS(E503,K503)+1)/_xlfn.DAYS(J503,K503)</f>
        <v>0.89863013698630134</v>
      </c>
      <c r="J503" s="13">
        <f t="shared" si="14"/>
        <v>32143</v>
      </c>
      <c r="K503" s="13">
        <f t="shared" si="15"/>
        <v>31778</v>
      </c>
    </row>
    <row r="504" spans="1:11" x14ac:dyDescent="0.25">
      <c r="A504" s="1"/>
      <c r="B504" s="1">
        <v>502</v>
      </c>
      <c r="C504" s="9" t="s">
        <v>571</v>
      </c>
      <c r="D504" s="1" t="s">
        <v>35</v>
      </c>
      <c r="E504" s="2">
        <v>35315</v>
      </c>
      <c r="F504" s="1">
        <v>59</v>
      </c>
      <c r="G504" s="1">
        <v>14</v>
      </c>
      <c r="H504" s="14">
        <f>(_xlfn.DAYS(E504,K504)+1)/_xlfn.DAYS(J504,K504)</f>
        <v>0.68579234972677594</v>
      </c>
      <c r="J504" s="13">
        <f t="shared" si="14"/>
        <v>35431</v>
      </c>
      <c r="K504" s="13">
        <f t="shared" si="15"/>
        <v>35065</v>
      </c>
    </row>
    <row r="505" spans="1:11" x14ac:dyDescent="0.25">
      <c r="A505" s="1"/>
      <c r="B505" s="1">
        <v>503</v>
      </c>
      <c r="C505" s="9" t="s">
        <v>572</v>
      </c>
      <c r="D505" s="1" t="s">
        <v>41</v>
      </c>
      <c r="E505" s="2">
        <v>35501</v>
      </c>
      <c r="F505" s="1">
        <v>59</v>
      </c>
      <c r="G505" s="1">
        <v>17</v>
      </c>
      <c r="H505" s="14">
        <f>(_xlfn.DAYS(E505,K505)+1)/_xlfn.DAYS(J505,K505)</f>
        <v>0.19452054794520549</v>
      </c>
      <c r="J505" s="13">
        <f t="shared" si="14"/>
        <v>35796</v>
      </c>
      <c r="K505" s="13">
        <f t="shared" si="15"/>
        <v>35431</v>
      </c>
    </row>
    <row r="506" spans="1:11" x14ac:dyDescent="0.25">
      <c r="A506" s="1"/>
      <c r="B506" s="1">
        <v>504</v>
      </c>
      <c r="C506" s="9" t="s">
        <v>573</v>
      </c>
      <c r="D506" s="1" t="s">
        <v>41</v>
      </c>
      <c r="E506" s="2">
        <v>34186</v>
      </c>
      <c r="F506" s="1">
        <v>59</v>
      </c>
      <c r="G506" s="1">
        <v>21</v>
      </c>
      <c r="H506" s="14">
        <f>(_xlfn.DAYS(E506,K506)+1)/_xlfn.DAYS(J506,K506)</f>
        <v>0.59452054794520548</v>
      </c>
      <c r="J506" s="13">
        <f t="shared" si="14"/>
        <v>34335</v>
      </c>
      <c r="K506" s="13">
        <f t="shared" si="15"/>
        <v>33970</v>
      </c>
    </row>
    <row r="507" spans="1:11" x14ac:dyDescent="0.25">
      <c r="A507" s="1"/>
      <c r="B507" s="1">
        <v>505</v>
      </c>
      <c r="C507" s="9" t="s">
        <v>574</v>
      </c>
      <c r="D507" s="1" t="s">
        <v>39</v>
      </c>
      <c r="E507" s="2">
        <v>35065</v>
      </c>
      <c r="F507" s="1">
        <v>58</v>
      </c>
      <c r="G507" s="1">
        <v>19</v>
      </c>
      <c r="H507" s="14">
        <f>(_xlfn.DAYS(E507,K507)+1)/_xlfn.DAYS(J507,K507)</f>
        <v>2.7322404371584699E-3</v>
      </c>
      <c r="J507" s="13">
        <f t="shared" si="14"/>
        <v>35431</v>
      </c>
      <c r="K507" s="13">
        <f t="shared" si="15"/>
        <v>35065</v>
      </c>
    </row>
    <row r="508" spans="1:11" x14ac:dyDescent="0.25">
      <c r="A508" s="1"/>
      <c r="B508" s="1">
        <v>506</v>
      </c>
      <c r="C508" s="9" t="s">
        <v>575</v>
      </c>
      <c r="D508" s="1" t="s">
        <v>37</v>
      </c>
      <c r="E508" s="2">
        <v>32372</v>
      </c>
      <c r="F508" s="1">
        <v>58</v>
      </c>
      <c r="G508" s="1">
        <v>15</v>
      </c>
      <c r="H508" s="14">
        <f>(_xlfn.DAYS(E508,K508)+1)/_xlfn.DAYS(J508,K508)</f>
        <v>0.62841530054644812</v>
      </c>
      <c r="J508" s="13">
        <f t="shared" si="14"/>
        <v>32509</v>
      </c>
      <c r="K508" s="13">
        <f t="shared" si="15"/>
        <v>32143</v>
      </c>
    </row>
    <row r="509" spans="1:11" x14ac:dyDescent="0.25">
      <c r="A509" s="1"/>
      <c r="B509" s="1">
        <v>507</v>
      </c>
      <c r="C509" s="9" t="s">
        <v>576</v>
      </c>
      <c r="D509" s="1" t="s">
        <v>182</v>
      </c>
      <c r="E509" s="2">
        <v>35682</v>
      </c>
      <c r="F509" s="1">
        <v>58</v>
      </c>
      <c r="G509" s="1">
        <v>15</v>
      </c>
      <c r="H509" s="14">
        <f>(_xlfn.DAYS(E509,K509)+1)/_xlfn.DAYS(J509,K509)</f>
        <v>0.69041095890410964</v>
      </c>
      <c r="J509" s="13">
        <f t="shared" si="14"/>
        <v>35796</v>
      </c>
      <c r="K509" s="13">
        <f t="shared" si="15"/>
        <v>35431</v>
      </c>
    </row>
    <row r="510" spans="1:11" x14ac:dyDescent="0.25">
      <c r="A510" s="1"/>
      <c r="B510" s="1">
        <v>508</v>
      </c>
      <c r="C510" s="9" t="s">
        <v>577</v>
      </c>
      <c r="D510" s="1" t="s">
        <v>85</v>
      </c>
      <c r="E510" s="2">
        <v>35073</v>
      </c>
      <c r="F510" s="1">
        <v>58</v>
      </c>
      <c r="G510" s="1">
        <v>22</v>
      </c>
      <c r="H510" s="14">
        <f>(_xlfn.DAYS(E510,K510)+1)/_xlfn.DAYS(J510,K510)</f>
        <v>2.4590163934426229E-2</v>
      </c>
      <c r="J510" s="13">
        <f t="shared" si="14"/>
        <v>35431</v>
      </c>
      <c r="K510" s="13">
        <f t="shared" si="15"/>
        <v>35065</v>
      </c>
    </row>
    <row r="511" spans="1:11" x14ac:dyDescent="0.25">
      <c r="A511" s="1"/>
      <c r="B511" s="1">
        <v>509</v>
      </c>
      <c r="C511" s="9" t="s">
        <v>578</v>
      </c>
      <c r="D511" s="1" t="s">
        <v>209</v>
      </c>
      <c r="E511" s="2">
        <v>35178</v>
      </c>
      <c r="F511" s="1">
        <v>57</v>
      </c>
      <c r="G511" s="1">
        <v>23</v>
      </c>
      <c r="H511" s="14">
        <f>(_xlfn.DAYS(E511,K511)+1)/_xlfn.DAYS(J511,K511)</f>
        <v>0.31147540983606559</v>
      </c>
      <c r="J511" s="13">
        <f t="shared" si="14"/>
        <v>35431</v>
      </c>
      <c r="K511" s="13">
        <f t="shared" si="15"/>
        <v>35065</v>
      </c>
    </row>
    <row r="512" spans="1:11" x14ac:dyDescent="0.25">
      <c r="A512" s="1"/>
      <c r="B512" s="1">
        <v>510</v>
      </c>
      <c r="C512" s="9" t="s">
        <v>579</v>
      </c>
      <c r="D512" s="1" t="s">
        <v>3</v>
      </c>
      <c r="E512" s="2">
        <v>35851</v>
      </c>
      <c r="F512" s="1">
        <v>57</v>
      </c>
      <c r="G512" s="1">
        <v>10</v>
      </c>
      <c r="H512" s="14">
        <f>(_xlfn.DAYS(E512,K512)+1)/_xlfn.DAYS(J512,K512)</f>
        <v>0.15342465753424658</v>
      </c>
      <c r="J512" s="13">
        <f t="shared" si="14"/>
        <v>36161</v>
      </c>
      <c r="K512" s="13">
        <f t="shared" si="15"/>
        <v>35796</v>
      </c>
    </row>
    <row r="513" spans="1:11" x14ac:dyDescent="0.25">
      <c r="A513" s="1"/>
      <c r="B513" s="1">
        <v>511</v>
      </c>
      <c r="C513" s="9" t="s">
        <v>580</v>
      </c>
      <c r="D513" s="1" t="s">
        <v>11</v>
      </c>
      <c r="E513" s="2">
        <v>35531</v>
      </c>
      <c r="F513" s="1">
        <v>57</v>
      </c>
      <c r="G513" s="1">
        <v>13</v>
      </c>
      <c r="H513" s="14">
        <f>(_xlfn.DAYS(E513,K513)+1)/_xlfn.DAYS(J513,K513)</f>
        <v>0.27671232876712326</v>
      </c>
      <c r="J513" s="13">
        <f t="shared" si="14"/>
        <v>35796</v>
      </c>
      <c r="K513" s="13">
        <f t="shared" si="15"/>
        <v>35431</v>
      </c>
    </row>
    <row r="514" spans="1:11" x14ac:dyDescent="0.25">
      <c r="A514" s="1"/>
      <c r="B514" s="1">
        <v>512</v>
      </c>
      <c r="C514" s="9" t="s">
        <v>581</v>
      </c>
      <c r="D514" s="1" t="s">
        <v>41</v>
      </c>
      <c r="E514" s="2">
        <v>34816</v>
      </c>
      <c r="F514" s="1">
        <v>57</v>
      </c>
      <c r="G514" s="1">
        <v>13</v>
      </c>
      <c r="H514" s="14">
        <f>(_xlfn.DAYS(E514,K514)+1)/_xlfn.DAYS(J514,K514)</f>
        <v>0.32054794520547947</v>
      </c>
      <c r="J514" s="13">
        <f t="shared" si="14"/>
        <v>35065</v>
      </c>
      <c r="K514" s="13">
        <f t="shared" si="15"/>
        <v>34700</v>
      </c>
    </row>
    <row r="515" spans="1:11" x14ac:dyDescent="0.25">
      <c r="A515" s="1"/>
      <c r="B515" s="1">
        <v>513</v>
      </c>
      <c r="C515" s="9" t="s">
        <v>582</v>
      </c>
      <c r="D515" s="1" t="s">
        <v>39</v>
      </c>
      <c r="E515" s="2">
        <v>35800</v>
      </c>
      <c r="F515" s="1">
        <v>57</v>
      </c>
      <c r="G515" s="1">
        <v>14</v>
      </c>
      <c r="H515" s="14">
        <f>(_xlfn.DAYS(E515,K515)+1)/_xlfn.DAYS(J515,K515)</f>
        <v>1.3698630136986301E-2</v>
      </c>
      <c r="J515" s="13">
        <f t="shared" si="14"/>
        <v>36161</v>
      </c>
      <c r="K515" s="13">
        <f t="shared" si="15"/>
        <v>35796</v>
      </c>
    </row>
    <row r="516" spans="1:11" x14ac:dyDescent="0.25">
      <c r="A516" s="1"/>
      <c r="B516" s="1">
        <v>514</v>
      </c>
      <c r="C516" s="9" t="s">
        <v>583</v>
      </c>
      <c r="D516" s="1" t="s">
        <v>1</v>
      </c>
      <c r="E516" s="2">
        <v>34330</v>
      </c>
      <c r="F516" s="1">
        <v>57</v>
      </c>
      <c r="G516" s="1">
        <v>14</v>
      </c>
      <c r="H516" s="14">
        <f>(_xlfn.DAYS(E516,K516)+1)/_xlfn.DAYS(J516,K516)</f>
        <v>0.989041095890411</v>
      </c>
      <c r="J516" s="13">
        <f t="shared" ref="J516:J579" si="16">DATE(YEAR(E516)+1,1,1)</f>
        <v>34335</v>
      </c>
      <c r="K516" s="13">
        <f t="shared" ref="K516:K579" si="17">DATE(YEAR(E516),1,1)</f>
        <v>33970</v>
      </c>
    </row>
    <row r="517" spans="1:11" x14ac:dyDescent="0.25">
      <c r="A517" s="1"/>
      <c r="B517" s="1">
        <v>515</v>
      </c>
      <c r="C517" s="9" t="s">
        <v>584</v>
      </c>
      <c r="D517" s="1" t="s">
        <v>30</v>
      </c>
      <c r="E517" s="2">
        <v>31666</v>
      </c>
      <c r="F517" s="1">
        <v>57</v>
      </c>
      <c r="G517" s="1">
        <v>18</v>
      </c>
      <c r="H517" s="14">
        <f>(_xlfn.DAYS(E517,K517)+1)/_xlfn.DAYS(J517,K517)</f>
        <v>0.69589041095890414</v>
      </c>
      <c r="J517" s="13">
        <f t="shared" si="16"/>
        <v>31778</v>
      </c>
      <c r="K517" s="13">
        <f t="shared" si="17"/>
        <v>31413</v>
      </c>
    </row>
    <row r="518" spans="1:11" x14ac:dyDescent="0.25">
      <c r="A518" s="1"/>
      <c r="B518" s="1">
        <v>516</v>
      </c>
      <c r="C518" s="9" t="s">
        <v>585</v>
      </c>
      <c r="D518" s="1" t="s">
        <v>41</v>
      </c>
      <c r="E518" s="2">
        <v>35137</v>
      </c>
      <c r="F518" s="1">
        <v>57</v>
      </c>
      <c r="G518" s="1">
        <v>19</v>
      </c>
      <c r="H518" s="14">
        <f>(_xlfn.DAYS(E518,K518)+1)/_xlfn.DAYS(J518,K518)</f>
        <v>0.19945355191256831</v>
      </c>
      <c r="J518" s="13">
        <f t="shared" si="16"/>
        <v>35431</v>
      </c>
      <c r="K518" s="13">
        <f t="shared" si="17"/>
        <v>35065</v>
      </c>
    </row>
    <row r="519" spans="1:11" x14ac:dyDescent="0.25">
      <c r="A519" s="1"/>
      <c r="B519" s="1">
        <v>517</v>
      </c>
      <c r="C519" s="9" t="s">
        <v>586</v>
      </c>
      <c r="D519" s="1" t="s">
        <v>288</v>
      </c>
      <c r="E519" s="2">
        <v>35796</v>
      </c>
      <c r="F519" s="1">
        <v>56</v>
      </c>
      <c r="G519" s="1">
        <v>15</v>
      </c>
      <c r="H519" s="14">
        <f>(_xlfn.DAYS(E519,K519)+1)/_xlfn.DAYS(J519,K519)</f>
        <v>2.7397260273972603E-3</v>
      </c>
      <c r="J519" s="13">
        <f t="shared" si="16"/>
        <v>36161</v>
      </c>
      <c r="K519" s="13">
        <f t="shared" si="17"/>
        <v>35796</v>
      </c>
    </row>
    <row r="520" spans="1:11" x14ac:dyDescent="0.25">
      <c r="A520" s="1"/>
      <c r="B520" s="1">
        <v>518</v>
      </c>
      <c r="C520" s="9" t="s">
        <v>587</v>
      </c>
      <c r="D520" s="1" t="s">
        <v>35</v>
      </c>
      <c r="E520" s="2">
        <v>35914</v>
      </c>
      <c r="F520" s="1">
        <v>55</v>
      </c>
      <c r="G520" s="1">
        <v>5</v>
      </c>
      <c r="H520" s="14">
        <f>(_xlfn.DAYS(E520,K520)+1)/_xlfn.DAYS(J520,K520)</f>
        <v>0.32602739726027397</v>
      </c>
      <c r="J520" s="13">
        <f t="shared" si="16"/>
        <v>36161</v>
      </c>
      <c r="K520" s="13">
        <f t="shared" si="17"/>
        <v>35796</v>
      </c>
    </row>
    <row r="521" spans="1:11" x14ac:dyDescent="0.25">
      <c r="A521" s="1"/>
      <c r="B521" s="1">
        <v>519</v>
      </c>
      <c r="C521" s="9" t="s">
        <v>588</v>
      </c>
      <c r="D521" s="1" t="s">
        <v>35</v>
      </c>
      <c r="E521" s="2">
        <v>35925</v>
      </c>
      <c r="F521" s="1">
        <v>55</v>
      </c>
      <c r="G521" s="1">
        <v>12</v>
      </c>
      <c r="H521" s="14">
        <f>(_xlfn.DAYS(E521,K521)+1)/_xlfn.DAYS(J521,K521)</f>
        <v>0.35616438356164382</v>
      </c>
      <c r="J521" s="13">
        <f t="shared" si="16"/>
        <v>36161</v>
      </c>
      <c r="K521" s="13">
        <f t="shared" si="17"/>
        <v>35796</v>
      </c>
    </row>
    <row r="522" spans="1:11" x14ac:dyDescent="0.25">
      <c r="A522" s="1"/>
      <c r="B522" s="1">
        <v>520</v>
      </c>
      <c r="C522" s="9" t="s">
        <v>589</v>
      </c>
      <c r="D522" s="1" t="s">
        <v>209</v>
      </c>
      <c r="E522" s="2">
        <v>34031</v>
      </c>
      <c r="F522" s="1">
        <v>55</v>
      </c>
      <c r="G522" s="1">
        <v>19</v>
      </c>
      <c r="H522" s="14">
        <f>(_xlfn.DAYS(E522,K522)+1)/_xlfn.DAYS(J522,K522)</f>
        <v>0.16986301369863013</v>
      </c>
      <c r="J522" s="13">
        <f t="shared" si="16"/>
        <v>34335</v>
      </c>
      <c r="K522" s="13">
        <f t="shared" si="17"/>
        <v>33970</v>
      </c>
    </row>
    <row r="523" spans="1:11" x14ac:dyDescent="0.25">
      <c r="A523" s="1"/>
      <c r="B523" s="1">
        <v>521</v>
      </c>
      <c r="C523" s="9" t="s">
        <v>590</v>
      </c>
      <c r="D523" s="1" t="s">
        <v>62</v>
      </c>
      <c r="E523" s="2">
        <v>35024</v>
      </c>
      <c r="F523" s="1">
        <v>55</v>
      </c>
      <c r="G523" s="1">
        <v>19</v>
      </c>
      <c r="H523" s="14">
        <f>(_xlfn.DAYS(E523,K523)+1)/_xlfn.DAYS(J523,K523)</f>
        <v>0.8904109589041096</v>
      </c>
      <c r="J523" s="13">
        <f t="shared" si="16"/>
        <v>35065</v>
      </c>
      <c r="K523" s="13">
        <f t="shared" si="17"/>
        <v>34700</v>
      </c>
    </row>
    <row r="524" spans="1:11" x14ac:dyDescent="0.25">
      <c r="A524" s="1"/>
      <c r="B524" s="1">
        <v>522</v>
      </c>
      <c r="C524" s="9" t="s">
        <v>591</v>
      </c>
      <c r="D524" s="1" t="s">
        <v>30</v>
      </c>
      <c r="E524" s="2">
        <v>32660</v>
      </c>
      <c r="F524" s="1">
        <v>55</v>
      </c>
      <c r="G524" s="1">
        <v>22</v>
      </c>
      <c r="H524" s="14">
        <f>(_xlfn.DAYS(E524,K524)+1)/_xlfn.DAYS(J524,K524)</f>
        <v>0.41643835616438357</v>
      </c>
      <c r="J524" s="13">
        <f t="shared" si="16"/>
        <v>32874</v>
      </c>
      <c r="K524" s="13">
        <f t="shared" si="17"/>
        <v>32509</v>
      </c>
    </row>
    <row r="525" spans="1:11" x14ac:dyDescent="0.25">
      <c r="A525" s="1"/>
      <c r="B525" s="1">
        <v>523</v>
      </c>
      <c r="C525" s="9" t="s">
        <v>592</v>
      </c>
      <c r="D525" s="1" t="s">
        <v>13</v>
      </c>
      <c r="E525" s="2">
        <v>35634</v>
      </c>
      <c r="F525" s="1">
        <v>55</v>
      </c>
      <c r="G525" s="1">
        <v>23</v>
      </c>
      <c r="H525" s="14">
        <f>(_xlfn.DAYS(E525,K525)+1)/_xlfn.DAYS(J525,K525)</f>
        <v>0.55890410958904113</v>
      </c>
      <c r="J525" s="13">
        <f t="shared" si="16"/>
        <v>35796</v>
      </c>
      <c r="K525" s="13">
        <f t="shared" si="17"/>
        <v>35431</v>
      </c>
    </row>
    <row r="526" spans="1:11" x14ac:dyDescent="0.25">
      <c r="A526" s="1"/>
      <c r="B526" s="1">
        <v>524</v>
      </c>
      <c r="C526" s="9" t="s">
        <v>593</v>
      </c>
      <c r="D526" s="1" t="s">
        <v>7</v>
      </c>
      <c r="E526" s="2">
        <v>32294</v>
      </c>
      <c r="F526" s="1">
        <v>54</v>
      </c>
      <c r="G526" s="1">
        <v>8</v>
      </c>
      <c r="H526" s="14">
        <f>(_xlfn.DAYS(E526,K526)+1)/_xlfn.DAYS(J526,K526)</f>
        <v>0.41530054644808745</v>
      </c>
      <c r="J526" s="13">
        <f t="shared" si="16"/>
        <v>32509</v>
      </c>
      <c r="K526" s="13">
        <f t="shared" si="17"/>
        <v>32143</v>
      </c>
    </row>
    <row r="527" spans="1:11" x14ac:dyDescent="0.25">
      <c r="A527" s="1"/>
      <c r="B527" s="1">
        <v>525</v>
      </c>
      <c r="C527" s="9" t="s">
        <v>594</v>
      </c>
      <c r="D527" s="1" t="s">
        <v>220</v>
      </c>
      <c r="E527" s="2">
        <v>35110</v>
      </c>
      <c r="F527" s="1">
        <v>54</v>
      </c>
      <c r="G527" s="1">
        <v>20</v>
      </c>
      <c r="H527" s="14">
        <f>(_xlfn.DAYS(E527,K527)+1)/_xlfn.DAYS(J527,K527)</f>
        <v>0.12568306010928962</v>
      </c>
      <c r="J527" s="13">
        <f t="shared" si="16"/>
        <v>35431</v>
      </c>
      <c r="K527" s="13">
        <f t="shared" si="17"/>
        <v>35065</v>
      </c>
    </row>
    <row r="528" spans="1:11" x14ac:dyDescent="0.25">
      <c r="A528" s="1"/>
      <c r="B528" s="1">
        <v>526</v>
      </c>
      <c r="C528" s="9" t="s">
        <v>595</v>
      </c>
      <c r="D528" s="1" t="s">
        <v>3</v>
      </c>
      <c r="E528" s="2">
        <v>35914</v>
      </c>
      <c r="F528" s="1">
        <v>53</v>
      </c>
      <c r="G528" s="1">
        <v>17</v>
      </c>
      <c r="H528" s="14">
        <f>(_xlfn.DAYS(E528,K528)+1)/_xlfn.DAYS(J528,K528)</f>
        <v>0.32602739726027397</v>
      </c>
      <c r="J528" s="13">
        <f t="shared" si="16"/>
        <v>36161</v>
      </c>
      <c r="K528" s="13">
        <f t="shared" si="17"/>
        <v>35796</v>
      </c>
    </row>
    <row r="529" spans="1:11" x14ac:dyDescent="0.25">
      <c r="A529" s="1"/>
      <c r="B529" s="1">
        <v>527</v>
      </c>
      <c r="C529" s="9" t="s">
        <v>596</v>
      </c>
      <c r="D529" s="1" t="s">
        <v>5</v>
      </c>
      <c r="E529" s="2">
        <v>33606</v>
      </c>
      <c r="F529" s="1">
        <v>53</v>
      </c>
      <c r="G529" s="1">
        <v>9</v>
      </c>
      <c r="H529" s="14">
        <f>(_xlfn.DAYS(E529,K529)+1)/_xlfn.DAYS(J529,K529)</f>
        <v>8.1967213114754103E-3</v>
      </c>
      <c r="J529" s="13">
        <f t="shared" si="16"/>
        <v>33970</v>
      </c>
      <c r="K529" s="13">
        <f t="shared" si="17"/>
        <v>33604</v>
      </c>
    </row>
    <row r="530" spans="1:11" x14ac:dyDescent="0.25">
      <c r="A530" s="1"/>
      <c r="B530" s="1">
        <v>528</v>
      </c>
      <c r="C530" s="9" t="s">
        <v>597</v>
      </c>
      <c r="D530" s="1" t="s">
        <v>62</v>
      </c>
      <c r="E530" s="2">
        <v>35937</v>
      </c>
      <c r="F530" s="1">
        <v>53</v>
      </c>
      <c r="G530" s="1">
        <v>11</v>
      </c>
      <c r="H530" s="14">
        <f>(_xlfn.DAYS(E530,K530)+1)/_xlfn.DAYS(J530,K530)</f>
        <v>0.38904109589041097</v>
      </c>
      <c r="J530" s="13">
        <f t="shared" si="16"/>
        <v>36161</v>
      </c>
      <c r="K530" s="13">
        <f t="shared" si="17"/>
        <v>35796</v>
      </c>
    </row>
    <row r="531" spans="1:11" x14ac:dyDescent="0.25">
      <c r="A531" s="1"/>
      <c r="B531" s="1">
        <v>529</v>
      </c>
      <c r="C531" s="9" t="s">
        <v>598</v>
      </c>
      <c r="D531" s="1" t="s">
        <v>3</v>
      </c>
      <c r="E531" s="2">
        <v>36165</v>
      </c>
      <c r="F531" s="1">
        <v>53</v>
      </c>
      <c r="G531" s="1">
        <v>10</v>
      </c>
      <c r="H531" s="14">
        <f>(_xlfn.DAYS(E531,K531)+1)/_xlfn.DAYS(J531,K531)</f>
        <v>1.3698630136986301E-2</v>
      </c>
      <c r="J531" s="13">
        <f t="shared" si="16"/>
        <v>36526</v>
      </c>
      <c r="K531" s="13">
        <f t="shared" si="17"/>
        <v>36161</v>
      </c>
    </row>
    <row r="532" spans="1:11" x14ac:dyDescent="0.25">
      <c r="A532" s="1"/>
      <c r="B532" s="1">
        <v>530</v>
      </c>
      <c r="C532" s="9" t="s">
        <v>599</v>
      </c>
      <c r="D532" s="1" t="s">
        <v>3</v>
      </c>
      <c r="E532" s="2">
        <v>34058</v>
      </c>
      <c r="F532" s="1">
        <v>53</v>
      </c>
      <c r="G532" s="1">
        <v>11</v>
      </c>
      <c r="H532" s="14">
        <f>(_xlfn.DAYS(E532,K532)+1)/_xlfn.DAYS(J532,K532)</f>
        <v>0.24383561643835616</v>
      </c>
      <c r="J532" s="13">
        <f t="shared" si="16"/>
        <v>34335</v>
      </c>
      <c r="K532" s="13">
        <f t="shared" si="17"/>
        <v>33970</v>
      </c>
    </row>
    <row r="533" spans="1:11" x14ac:dyDescent="0.25">
      <c r="A533" s="1"/>
      <c r="B533" s="1">
        <v>531</v>
      </c>
      <c r="C533" s="9" t="s">
        <v>600</v>
      </c>
      <c r="D533" s="1" t="s">
        <v>240</v>
      </c>
      <c r="E533" s="2">
        <v>35626</v>
      </c>
      <c r="F533" s="1">
        <v>53</v>
      </c>
      <c r="G533" s="1">
        <v>17</v>
      </c>
      <c r="H533" s="14">
        <f>(_xlfn.DAYS(E533,K533)+1)/_xlfn.DAYS(J533,K533)</f>
        <v>0.53698630136986303</v>
      </c>
      <c r="J533" s="13">
        <f t="shared" si="16"/>
        <v>35796</v>
      </c>
      <c r="K533" s="13">
        <f t="shared" si="17"/>
        <v>35431</v>
      </c>
    </row>
    <row r="534" spans="1:11" x14ac:dyDescent="0.25">
      <c r="A534" s="1"/>
      <c r="B534" s="1">
        <v>532</v>
      </c>
      <c r="C534" s="9" t="s">
        <v>601</v>
      </c>
      <c r="D534" s="1" t="s">
        <v>3</v>
      </c>
      <c r="E534" s="2">
        <v>34024</v>
      </c>
      <c r="F534" s="1">
        <v>53</v>
      </c>
      <c r="G534" s="1">
        <v>19</v>
      </c>
      <c r="H534" s="14">
        <f>(_xlfn.DAYS(E534,K534)+1)/_xlfn.DAYS(J534,K534)</f>
        <v>0.15068493150684931</v>
      </c>
      <c r="J534" s="13">
        <f t="shared" si="16"/>
        <v>34335</v>
      </c>
      <c r="K534" s="13">
        <f t="shared" si="17"/>
        <v>33970</v>
      </c>
    </row>
    <row r="535" spans="1:11" x14ac:dyDescent="0.25">
      <c r="A535" s="1"/>
      <c r="B535" s="1">
        <v>533</v>
      </c>
      <c r="C535" s="9" t="s">
        <v>602</v>
      </c>
      <c r="D535" s="1" t="s">
        <v>62</v>
      </c>
      <c r="E535" s="2">
        <v>33561</v>
      </c>
      <c r="F535" s="1">
        <v>53</v>
      </c>
      <c r="G535" s="1">
        <v>21</v>
      </c>
      <c r="H535" s="14">
        <f>(_xlfn.DAYS(E535,K535)+1)/_xlfn.DAYS(J535,K535)</f>
        <v>0.8849315068493151</v>
      </c>
      <c r="J535" s="13">
        <f t="shared" si="16"/>
        <v>33604</v>
      </c>
      <c r="K535" s="13">
        <f t="shared" si="17"/>
        <v>33239</v>
      </c>
    </row>
    <row r="536" spans="1:11" x14ac:dyDescent="0.25">
      <c r="A536" s="1"/>
      <c r="B536" s="1">
        <v>534</v>
      </c>
      <c r="C536" s="9" t="s">
        <v>603</v>
      </c>
      <c r="D536" s="1" t="s">
        <v>130</v>
      </c>
      <c r="E536" s="2">
        <v>34035</v>
      </c>
      <c r="F536" s="1">
        <v>53</v>
      </c>
      <c r="G536" s="1">
        <v>22</v>
      </c>
      <c r="H536" s="14">
        <f>(_xlfn.DAYS(E536,K536)+1)/_xlfn.DAYS(J536,K536)</f>
        <v>0.18082191780821918</v>
      </c>
      <c r="J536" s="13">
        <f t="shared" si="16"/>
        <v>34335</v>
      </c>
      <c r="K536" s="13">
        <f t="shared" si="17"/>
        <v>33970</v>
      </c>
    </row>
    <row r="537" spans="1:11" x14ac:dyDescent="0.25">
      <c r="A537" s="1"/>
      <c r="B537" s="1">
        <v>535</v>
      </c>
      <c r="C537" s="9" t="s">
        <v>604</v>
      </c>
      <c r="D537" s="1" t="s">
        <v>16</v>
      </c>
      <c r="E537" s="2">
        <v>34187</v>
      </c>
      <c r="F537" s="1">
        <v>52</v>
      </c>
      <c r="G537" s="1">
        <v>22</v>
      </c>
      <c r="H537" s="14">
        <f>(_xlfn.DAYS(E537,K537)+1)/_xlfn.DAYS(J537,K537)</f>
        <v>0.59726027397260273</v>
      </c>
      <c r="J537" s="13">
        <f t="shared" si="16"/>
        <v>34335</v>
      </c>
      <c r="K537" s="13">
        <f t="shared" si="17"/>
        <v>33970</v>
      </c>
    </row>
    <row r="538" spans="1:11" x14ac:dyDescent="0.25">
      <c r="A538" s="1"/>
      <c r="B538" s="1">
        <v>536</v>
      </c>
      <c r="C538" s="9" t="s">
        <v>605</v>
      </c>
      <c r="D538" s="1" t="s">
        <v>22</v>
      </c>
      <c r="E538" s="2">
        <v>35611</v>
      </c>
      <c r="F538" s="1">
        <v>52</v>
      </c>
      <c r="G538" s="1">
        <v>5</v>
      </c>
      <c r="H538" s="14">
        <f>(_xlfn.DAYS(E538,K538)+1)/_xlfn.DAYS(J538,K538)</f>
        <v>0.49589041095890413</v>
      </c>
      <c r="J538" s="13">
        <f t="shared" si="16"/>
        <v>35796</v>
      </c>
      <c r="K538" s="13">
        <f t="shared" si="17"/>
        <v>35431</v>
      </c>
    </row>
    <row r="539" spans="1:11" x14ac:dyDescent="0.25">
      <c r="A539" s="1"/>
      <c r="B539" s="1">
        <v>537</v>
      </c>
      <c r="C539" s="9" t="s">
        <v>606</v>
      </c>
      <c r="D539" s="1" t="s">
        <v>182</v>
      </c>
      <c r="E539" s="2">
        <v>34530</v>
      </c>
      <c r="F539" s="1">
        <v>52</v>
      </c>
      <c r="G539" s="1">
        <v>16</v>
      </c>
      <c r="H539" s="14">
        <f>(_xlfn.DAYS(E539,K539)+1)/_xlfn.DAYS(J539,K539)</f>
        <v>0.53698630136986303</v>
      </c>
      <c r="J539" s="13">
        <f t="shared" si="16"/>
        <v>34700</v>
      </c>
      <c r="K539" s="13">
        <f t="shared" si="17"/>
        <v>34335</v>
      </c>
    </row>
    <row r="540" spans="1:11" x14ac:dyDescent="0.25">
      <c r="A540" s="1"/>
      <c r="B540" s="1">
        <v>538</v>
      </c>
      <c r="C540" s="9" t="s">
        <v>607</v>
      </c>
      <c r="D540" s="1" t="s">
        <v>326</v>
      </c>
      <c r="E540" s="2">
        <v>35474</v>
      </c>
      <c r="F540" s="1">
        <v>52</v>
      </c>
      <c r="G540" s="1">
        <v>20</v>
      </c>
      <c r="H540" s="14">
        <f>(_xlfn.DAYS(E540,K540)+1)/_xlfn.DAYS(J540,K540)</f>
        <v>0.12054794520547946</v>
      </c>
      <c r="J540" s="13">
        <f t="shared" si="16"/>
        <v>35796</v>
      </c>
      <c r="K540" s="13">
        <f t="shared" si="17"/>
        <v>35431</v>
      </c>
    </row>
    <row r="541" spans="1:11" x14ac:dyDescent="0.25">
      <c r="A541" s="1"/>
      <c r="B541" s="1">
        <v>539</v>
      </c>
      <c r="C541" s="9" t="s">
        <v>608</v>
      </c>
      <c r="D541" s="1" t="s">
        <v>92</v>
      </c>
      <c r="E541" s="2">
        <v>31897</v>
      </c>
      <c r="F541" s="1">
        <v>52</v>
      </c>
      <c r="G541" s="1">
        <v>24</v>
      </c>
      <c r="H541" s="14">
        <f>(_xlfn.DAYS(E541,K541)+1)/_xlfn.DAYS(J541,K541)</f>
        <v>0.32876712328767121</v>
      </c>
      <c r="J541" s="13">
        <f t="shared" si="16"/>
        <v>32143</v>
      </c>
      <c r="K541" s="13">
        <f t="shared" si="17"/>
        <v>31778</v>
      </c>
    </row>
    <row r="542" spans="1:11" x14ac:dyDescent="0.25">
      <c r="A542" s="1"/>
      <c r="B542" s="1">
        <v>540</v>
      </c>
      <c r="C542" s="9" t="s">
        <v>609</v>
      </c>
      <c r="D542" s="1" t="s">
        <v>240</v>
      </c>
      <c r="E542" s="2">
        <v>34565</v>
      </c>
      <c r="F542" s="1">
        <v>51</v>
      </c>
      <c r="G542" s="1">
        <v>21</v>
      </c>
      <c r="H542" s="14">
        <f>(_xlfn.DAYS(E542,K542)+1)/_xlfn.DAYS(J542,K542)</f>
        <v>0.63287671232876708</v>
      </c>
      <c r="J542" s="13">
        <f t="shared" si="16"/>
        <v>34700</v>
      </c>
      <c r="K542" s="13">
        <f t="shared" si="17"/>
        <v>34335</v>
      </c>
    </row>
    <row r="543" spans="1:11" x14ac:dyDescent="0.25">
      <c r="A543" s="1"/>
      <c r="B543" s="1">
        <v>541</v>
      </c>
      <c r="C543" s="9" t="s">
        <v>610</v>
      </c>
      <c r="D543" s="1" t="s">
        <v>145</v>
      </c>
      <c r="E543" s="2">
        <v>35511</v>
      </c>
      <c r="F543" s="1">
        <v>51</v>
      </c>
      <c r="G543" s="1">
        <v>15</v>
      </c>
      <c r="H543" s="14">
        <f>(_xlfn.DAYS(E543,K543)+1)/_xlfn.DAYS(J543,K543)</f>
        <v>0.22191780821917809</v>
      </c>
      <c r="J543" s="13">
        <f t="shared" si="16"/>
        <v>35796</v>
      </c>
      <c r="K543" s="13">
        <f t="shared" si="17"/>
        <v>35431</v>
      </c>
    </row>
    <row r="544" spans="1:11" x14ac:dyDescent="0.25">
      <c r="A544" s="1"/>
      <c r="B544" s="1">
        <v>542</v>
      </c>
      <c r="C544" s="9" t="s">
        <v>611</v>
      </c>
      <c r="D544" s="1" t="s">
        <v>41</v>
      </c>
      <c r="E544" s="2">
        <v>34631</v>
      </c>
      <c r="F544" s="1">
        <v>51</v>
      </c>
      <c r="G544" s="1">
        <v>15</v>
      </c>
      <c r="H544" s="14">
        <f>(_xlfn.DAYS(E544,K544)+1)/_xlfn.DAYS(J544,K544)</f>
        <v>0.81369863013698629</v>
      </c>
      <c r="J544" s="13">
        <f t="shared" si="16"/>
        <v>34700</v>
      </c>
      <c r="K544" s="13">
        <f t="shared" si="17"/>
        <v>34335</v>
      </c>
    </row>
    <row r="545" spans="1:11" x14ac:dyDescent="0.25">
      <c r="A545" s="1"/>
      <c r="B545" s="1">
        <v>543</v>
      </c>
      <c r="C545" s="9" t="s">
        <v>612</v>
      </c>
      <c r="D545" s="1" t="s">
        <v>24</v>
      </c>
      <c r="E545" s="2">
        <v>31748</v>
      </c>
      <c r="F545" s="1">
        <v>51</v>
      </c>
      <c r="G545" s="1">
        <v>18</v>
      </c>
      <c r="H545" s="14">
        <f>(_xlfn.DAYS(E545,K545)+1)/_xlfn.DAYS(J545,K545)</f>
        <v>0.92054794520547945</v>
      </c>
      <c r="J545" s="13">
        <f t="shared" si="16"/>
        <v>31778</v>
      </c>
      <c r="K545" s="13">
        <f t="shared" si="17"/>
        <v>31413</v>
      </c>
    </row>
    <row r="546" spans="1:11" x14ac:dyDescent="0.25">
      <c r="A546" s="1"/>
      <c r="B546" s="1">
        <v>544</v>
      </c>
      <c r="C546" s="9" t="s">
        <v>613</v>
      </c>
      <c r="D546" s="1" t="s">
        <v>22</v>
      </c>
      <c r="E546" s="2">
        <v>34352</v>
      </c>
      <c r="F546" s="1">
        <v>50</v>
      </c>
      <c r="G546" s="1">
        <v>18</v>
      </c>
      <c r="H546" s="14">
        <f>(_xlfn.DAYS(E546,K546)+1)/_xlfn.DAYS(J546,K546)</f>
        <v>4.9315068493150684E-2</v>
      </c>
      <c r="J546" s="13">
        <f t="shared" si="16"/>
        <v>34700</v>
      </c>
      <c r="K546" s="13">
        <f t="shared" si="17"/>
        <v>34335</v>
      </c>
    </row>
    <row r="547" spans="1:11" x14ac:dyDescent="0.25">
      <c r="A547" s="1"/>
      <c r="B547" s="1">
        <v>545</v>
      </c>
      <c r="C547" s="9" t="s">
        <v>614</v>
      </c>
      <c r="D547" s="1" t="s">
        <v>3</v>
      </c>
      <c r="E547" s="2">
        <v>36199</v>
      </c>
      <c r="F547" s="1">
        <v>50</v>
      </c>
      <c r="G547" s="1">
        <v>11</v>
      </c>
      <c r="H547" s="14">
        <f>(_xlfn.DAYS(E547,K547)+1)/_xlfn.DAYS(J547,K547)</f>
        <v>0.10684931506849316</v>
      </c>
      <c r="J547" s="13">
        <f t="shared" si="16"/>
        <v>36526</v>
      </c>
      <c r="K547" s="13">
        <f t="shared" si="17"/>
        <v>36161</v>
      </c>
    </row>
    <row r="548" spans="1:11" x14ac:dyDescent="0.25">
      <c r="A548" s="1"/>
      <c r="B548" s="1">
        <v>546</v>
      </c>
      <c r="C548" s="9" t="s">
        <v>615</v>
      </c>
      <c r="D548" s="1" t="s">
        <v>1</v>
      </c>
      <c r="E548" s="2">
        <v>33788</v>
      </c>
      <c r="F548" s="1">
        <v>50</v>
      </c>
      <c r="G548" s="1">
        <v>11</v>
      </c>
      <c r="H548" s="14">
        <f>(_xlfn.DAYS(E548,K548)+1)/_xlfn.DAYS(J548,K548)</f>
        <v>0.50546448087431695</v>
      </c>
      <c r="J548" s="13">
        <f t="shared" si="16"/>
        <v>33970</v>
      </c>
      <c r="K548" s="13">
        <f t="shared" si="17"/>
        <v>33604</v>
      </c>
    </row>
    <row r="549" spans="1:11" x14ac:dyDescent="0.25">
      <c r="A549" s="1"/>
      <c r="B549" s="1">
        <v>547</v>
      </c>
      <c r="C549" s="9" t="s">
        <v>616</v>
      </c>
      <c r="D549" s="1" t="s">
        <v>71</v>
      </c>
      <c r="E549" s="2">
        <v>34159</v>
      </c>
      <c r="F549" s="1">
        <v>50</v>
      </c>
      <c r="G549" s="1">
        <v>14</v>
      </c>
      <c r="H549" s="14">
        <f>(_xlfn.DAYS(E549,K549)+1)/_xlfn.DAYS(J549,K549)</f>
        <v>0.52054794520547942</v>
      </c>
      <c r="J549" s="13">
        <f t="shared" si="16"/>
        <v>34335</v>
      </c>
      <c r="K549" s="13">
        <f t="shared" si="17"/>
        <v>33970</v>
      </c>
    </row>
    <row r="550" spans="1:11" x14ac:dyDescent="0.25">
      <c r="A550" s="1"/>
      <c r="B550" s="1">
        <v>548</v>
      </c>
      <c r="C550" s="9" t="s">
        <v>617</v>
      </c>
      <c r="D550" s="1" t="s">
        <v>286</v>
      </c>
      <c r="E550" s="2">
        <v>35581</v>
      </c>
      <c r="F550" s="1">
        <v>50</v>
      </c>
      <c r="G550" s="1">
        <v>16</v>
      </c>
      <c r="H550" s="14">
        <f>(_xlfn.DAYS(E550,K550)+1)/_xlfn.DAYS(J550,K550)</f>
        <v>0.41369863013698632</v>
      </c>
      <c r="J550" s="13">
        <f t="shared" si="16"/>
        <v>35796</v>
      </c>
      <c r="K550" s="13">
        <f t="shared" si="17"/>
        <v>35431</v>
      </c>
    </row>
    <row r="551" spans="1:11" x14ac:dyDescent="0.25">
      <c r="A551" s="1"/>
      <c r="B551" s="1">
        <v>549</v>
      </c>
      <c r="C551" s="9" t="s">
        <v>618</v>
      </c>
      <c r="D551" s="1" t="s">
        <v>288</v>
      </c>
      <c r="E551" s="2">
        <v>32342</v>
      </c>
      <c r="F551" s="1">
        <v>50</v>
      </c>
      <c r="G551" s="1">
        <v>19</v>
      </c>
      <c r="H551" s="14">
        <f>(_xlfn.DAYS(E551,K551)+1)/_xlfn.DAYS(J551,K551)</f>
        <v>0.54644808743169404</v>
      </c>
      <c r="J551" s="13">
        <f t="shared" si="16"/>
        <v>32509</v>
      </c>
      <c r="K551" s="13">
        <f t="shared" si="17"/>
        <v>32143</v>
      </c>
    </row>
    <row r="552" spans="1:11" x14ac:dyDescent="0.25">
      <c r="A552" s="1"/>
      <c r="B552" s="1">
        <v>550</v>
      </c>
      <c r="C552" s="9" t="s">
        <v>619</v>
      </c>
      <c r="D552" s="1" t="s">
        <v>35</v>
      </c>
      <c r="E552" s="2">
        <v>35809</v>
      </c>
      <c r="F552" s="1">
        <v>49</v>
      </c>
      <c r="G552" s="1">
        <v>12</v>
      </c>
      <c r="H552" s="14">
        <f>(_xlfn.DAYS(E552,K552)+1)/_xlfn.DAYS(J552,K552)</f>
        <v>3.8356164383561646E-2</v>
      </c>
      <c r="J552" s="13">
        <f t="shared" si="16"/>
        <v>36161</v>
      </c>
      <c r="K552" s="13">
        <f t="shared" si="17"/>
        <v>35796</v>
      </c>
    </row>
    <row r="553" spans="1:11" x14ac:dyDescent="0.25">
      <c r="A553" s="1"/>
      <c r="B553" s="1">
        <v>551</v>
      </c>
      <c r="C553" s="9" t="s">
        <v>620</v>
      </c>
      <c r="D553" s="1" t="s">
        <v>185</v>
      </c>
      <c r="E553" s="2">
        <v>34537</v>
      </c>
      <c r="F553" s="1">
        <v>49</v>
      </c>
      <c r="G553" s="1">
        <v>11</v>
      </c>
      <c r="H553" s="14">
        <f>(_xlfn.DAYS(E553,K553)+1)/_xlfn.DAYS(J553,K553)</f>
        <v>0.55616438356164388</v>
      </c>
      <c r="J553" s="13">
        <f t="shared" si="16"/>
        <v>34700</v>
      </c>
      <c r="K553" s="13">
        <f t="shared" si="17"/>
        <v>34335</v>
      </c>
    </row>
    <row r="554" spans="1:11" x14ac:dyDescent="0.25">
      <c r="A554" s="1"/>
      <c r="B554" s="1">
        <v>552</v>
      </c>
      <c r="C554" s="9" t="s">
        <v>621</v>
      </c>
      <c r="D554" s="1" t="s">
        <v>41</v>
      </c>
      <c r="E554" s="2">
        <v>33360</v>
      </c>
      <c r="F554" s="1">
        <v>49</v>
      </c>
      <c r="G554" s="1">
        <v>8</v>
      </c>
      <c r="H554" s="14">
        <f>(_xlfn.DAYS(E554,K554)+1)/_xlfn.DAYS(J554,K554)</f>
        <v>0.33424657534246577</v>
      </c>
      <c r="J554" s="13">
        <f t="shared" si="16"/>
        <v>33604</v>
      </c>
      <c r="K554" s="13">
        <f t="shared" si="17"/>
        <v>33239</v>
      </c>
    </row>
    <row r="555" spans="1:11" x14ac:dyDescent="0.25">
      <c r="A555" s="1"/>
      <c r="B555" s="1">
        <v>553</v>
      </c>
      <c r="C555" s="9" t="s">
        <v>622</v>
      </c>
      <c r="D555" s="1" t="s">
        <v>69</v>
      </c>
      <c r="E555" s="2">
        <v>36165</v>
      </c>
      <c r="F555" s="1">
        <v>49</v>
      </c>
      <c r="G555" s="1">
        <v>9</v>
      </c>
      <c r="H555" s="14">
        <f>(_xlfn.DAYS(E555,K555)+1)/_xlfn.DAYS(J555,K555)</f>
        <v>1.3698630136986301E-2</v>
      </c>
      <c r="J555" s="13">
        <f t="shared" si="16"/>
        <v>36526</v>
      </c>
      <c r="K555" s="13">
        <f t="shared" si="17"/>
        <v>36161</v>
      </c>
    </row>
    <row r="556" spans="1:11" x14ac:dyDescent="0.25">
      <c r="A556" s="1"/>
      <c r="B556" s="1">
        <v>554</v>
      </c>
      <c r="C556" s="9" t="s">
        <v>623</v>
      </c>
      <c r="D556" s="1" t="s">
        <v>30</v>
      </c>
      <c r="E556" s="2">
        <v>34524</v>
      </c>
      <c r="F556" s="1">
        <v>49</v>
      </c>
      <c r="G556" s="1">
        <v>12</v>
      </c>
      <c r="H556" s="14">
        <f>(_xlfn.DAYS(E556,K556)+1)/_xlfn.DAYS(J556,K556)</f>
        <v>0.52054794520547942</v>
      </c>
      <c r="J556" s="13">
        <f t="shared" si="16"/>
        <v>34700</v>
      </c>
      <c r="K556" s="13">
        <f t="shared" si="17"/>
        <v>34335</v>
      </c>
    </row>
    <row r="557" spans="1:11" x14ac:dyDescent="0.25">
      <c r="A557" s="1"/>
      <c r="B557" s="1">
        <v>555</v>
      </c>
      <c r="C557" s="9" t="s">
        <v>624</v>
      </c>
      <c r="D557" s="1" t="s">
        <v>7</v>
      </c>
      <c r="E557" s="2">
        <v>35343</v>
      </c>
      <c r="F557" s="1">
        <v>49</v>
      </c>
      <c r="G557" s="1">
        <v>13</v>
      </c>
      <c r="H557" s="14">
        <f>(_xlfn.DAYS(E557,K557)+1)/_xlfn.DAYS(J557,K557)</f>
        <v>0.76229508196721307</v>
      </c>
      <c r="J557" s="13">
        <f t="shared" si="16"/>
        <v>35431</v>
      </c>
      <c r="K557" s="13">
        <f t="shared" si="17"/>
        <v>35065</v>
      </c>
    </row>
    <row r="558" spans="1:11" x14ac:dyDescent="0.25">
      <c r="A558" s="1"/>
      <c r="B558" s="1">
        <v>556</v>
      </c>
      <c r="C558" s="9" t="s">
        <v>625</v>
      </c>
      <c r="D558" s="1" t="s">
        <v>326</v>
      </c>
      <c r="E558" s="2">
        <v>35697</v>
      </c>
      <c r="F558" s="1">
        <v>49</v>
      </c>
      <c r="G558" s="1">
        <v>16</v>
      </c>
      <c r="H558" s="14">
        <f>(_xlfn.DAYS(E558,K558)+1)/_xlfn.DAYS(J558,K558)</f>
        <v>0.73150684931506849</v>
      </c>
      <c r="J558" s="13">
        <f t="shared" si="16"/>
        <v>35796</v>
      </c>
      <c r="K558" s="13">
        <f t="shared" si="17"/>
        <v>35431</v>
      </c>
    </row>
    <row r="559" spans="1:11" x14ac:dyDescent="0.25">
      <c r="A559" s="1"/>
      <c r="B559" s="1">
        <v>557</v>
      </c>
      <c r="C559" s="9" t="s">
        <v>626</v>
      </c>
      <c r="D559" s="1" t="s">
        <v>35</v>
      </c>
      <c r="E559" s="2">
        <v>36139</v>
      </c>
      <c r="F559" s="1">
        <v>48</v>
      </c>
      <c r="G559" s="1">
        <v>9</v>
      </c>
      <c r="H559" s="14">
        <f>(_xlfn.DAYS(E559,K559)+1)/_xlfn.DAYS(J559,K559)</f>
        <v>0.94246575342465755</v>
      </c>
      <c r="J559" s="13">
        <f t="shared" si="16"/>
        <v>36161</v>
      </c>
      <c r="K559" s="13">
        <f t="shared" si="17"/>
        <v>35796</v>
      </c>
    </row>
    <row r="560" spans="1:11" x14ac:dyDescent="0.25">
      <c r="A560" s="1"/>
      <c r="B560" s="1">
        <v>558</v>
      </c>
      <c r="C560" s="9" t="s">
        <v>627</v>
      </c>
      <c r="D560" s="1" t="s">
        <v>80</v>
      </c>
      <c r="E560" s="2">
        <v>34540</v>
      </c>
      <c r="F560" s="1">
        <v>48</v>
      </c>
      <c r="G560" s="1">
        <v>12</v>
      </c>
      <c r="H560" s="14">
        <f>(_xlfn.DAYS(E560,K560)+1)/_xlfn.DAYS(J560,K560)</f>
        <v>0.56438356164383563</v>
      </c>
      <c r="J560" s="13">
        <f t="shared" si="16"/>
        <v>34700</v>
      </c>
      <c r="K560" s="13">
        <f t="shared" si="17"/>
        <v>34335</v>
      </c>
    </row>
    <row r="561" spans="1:11" x14ac:dyDescent="0.25">
      <c r="A561" s="1"/>
      <c r="B561" s="1">
        <v>559</v>
      </c>
      <c r="C561" s="9" t="s">
        <v>628</v>
      </c>
      <c r="D561" s="1" t="s">
        <v>1</v>
      </c>
      <c r="E561" s="2">
        <v>35496</v>
      </c>
      <c r="F561" s="1">
        <v>48</v>
      </c>
      <c r="G561" s="1">
        <v>15</v>
      </c>
      <c r="H561" s="14">
        <f>(_xlfn.DAYS(E561,K561)+1)/_xlfn.DAYS(J561,K561)</f>
        <v>0.18082191780821918</v>
      </c>
      <c r="J561" s="13">
        <f t="shared" si="16"/>
        <v>35796</v>
      </c>
      <c r="K561" s="13">
        <f t="shared" si="17"/>
        <v>35431</v>
      </c>
    </row>
    <row r="562" spans="1:11" x14ac:dyDescent="0.25">
      <c r="A562" s="1"/>
      <c r="B562" s="1">
        <v>560</v>
      </c>
      <c r="C562" s="9" t="s">
        <v>629</v>
      </c>
      <c r="D562" s="1" t="s">
        <v>130</v>
      </c>
      <c r="E562" s="2">
        <v>34009</v>
      </c>
      <c r="F562" s="1">
        <v>48</v>
      </c>
      <c r="G562" s="1">
        <v>19</v>
      </c>
      <c r="H562" s="14">
        <f>(_xlfn.DAYS(E562,K562)+1)/_xlfn.DAYS(J562,K562)</f>
        <v>0.1095890410958904</v>
      </c>
      <c r="J562" s="13">
        <f t="shared" si="16"/>
        <v>34335</v>
      </c>
      <c r="K562" s="13">
        <f t="shared" si="17"/>
        <v>33970</v>
      </c>
    </row>
    <row r="563" spans="1:11" x14ac:dyDescent="0.25">
      <c r="A563" s="1"/>
      <c r="B563" s="1">
        <v>561</v>
      </c>
      <c r="C563" s="9" t="s">
        <v>630</v>
      </c>
      <c r="D563" s="1" t="s">
        <v>631</v>
      </c>
      <c r="E563" s="2">
        <v>34383</v>
      </c>
      <c r="F563" s="1">
        <v>48</v>
      </c>
      <c r="G563" s="1">
        <v>21</v>
      </c>
      <c r="H563" s="14">
        <f>(_xlfn.DAYS(E563,K563)+1)/_xlfn.DAYS(J563,K563)</f>
        <v>0.13424657534246576</v>
      </c>
      <c r="J563" s="13">
        <f t="shared" si="16"/>
        <v>34700</v>
      </c>
      <c r="K563" s="13">
        <f t="shared" si="17"/>
        <v>34335</v>
      </c>
    </row>
    <row r="564" spans="1:11" x14ac:dyDescent="0.25">
      <c r="A564" s="1"/>
      <c r="B564" s="1">
        <v>562</v>
      </c>
      <c r="C564" s="9" t="s">
        <v>632</v>
      </c>
      <c r="D564" s="1" t="s">
        <v>185</v>
      </c>
      <c r="E564" s="2">
        <v>33711</v>
      </c>
      <c r="F564" s="1">
        <v>47</v>
      </c>
      <c r="G564" s="1">
        <v>9</v>
      </c>
      <c r="H564" s="14">
        <f>(_xlfn.DAYS(E564,K564)+1)/_xlfn.DAYS(J564,K564)</f>
        <v>0.29508196721311475</v>
      </c>
      <c r="J564" s="13">
        <f t="shared" si="16"/>
        <v>33970</v>
      </c>
      <c r="K564" s="13">
        <f t="shared" si="17"/>
        <v>33604</v>
      </c>
    </row>
    <row r="565" spans="1:11" x14ac:dyDescent="0.25">
      <c r="A565" s="1"/>
      <c r="B565" s="1">
        <v>563</v>
      </c>
      <c r="C565" s="9" t="s">
        <v>633</v>
      </c>
      <c r="D565" s="1" t="s">
        <v>39</v>
      </c>
      <c r="E565" s="2">
        <v>34386</v>
      </c>
      <c r="F565" s="1">
        <v>47</v>
      </c>
      <c r="G565" s="1">
        <v>14</v>
      </c>
      <c r="H565" s="14">
        <f>(_xlfn.DAYS(E565,K565)+1)/_xlfn.DAYS(J565,K565)</f>
        <v>0.14246575342465753</v>
      </c>
      <c r="J565" s="13">
        <f t="shared" si="16"/>
        <v>34700</v>
      </c>
      <c r="K565" s="13">
        <f t="shared" si="17"/>
        <v>34335</v>
      </c>
    </row>
    <row r="566" spans="1:11" x14ac:dyDescent="0.25">
      <c r="A566" s="1"/>
      <c r="B566" s="1">
        <v>564</v>
      </c>
      <c r="C566" s="9" t="s">
        <v>634</v>
      </c>
      <c r="D566" s="1" t="s">
        <v>3</v>
      </c>
      <c r="E566" s="2">
        <v>34087</v>
      </c>
      <c r="F566" s="1">
        <v>47</v>
      </c>
      <c r="G566" s="1">
        <v>18</v>
      </c>
      <c r="H566" s="14">
        <f>(_xlfn.DAYS(E566,K566)+1)/_xlfn.DAYS(J566,K566)</f>
        <v>0.32328767123287672</v>
      </c>
      <c r="J566" s="13">
        <f t="shared" si="16"/>
        <v>34335</v>
      </c>
      <c r="K566" s="13">
        <f t="shared" si="17"/>
        <v>33970</v>
      </c>
    </row>
    <row r="567" spans="1:11" x14ac:dyDescent="0.25">
      <c r="A567" s="1"/>
      <c r="B567" s="1">
        <v>565</v>
      </c>
      <c r="C567" s="9" t="s">
        <v>635</v>
      </c>
      <c r="D567" s="1" t="s">
        <v>62</v>
      </c>
      <c r="E567" s="2">
        <v>36460</v>
      </c>
      <c r="F567" s="1">
        <v>46</v>
      </c>
      <c r="G567" s="1">
        <v>4</v>
      </c>
      <c r="H567" s="14">
        <f>(_xlfn.DAYS(E567,K567)+1)/_xlfn.DAYS(J567,K567)</f>
        <v>0.82191780821917804</v>
      </c>
      <c r="J567" s="13">
        <f t="shared" si="16"/>
        <v>36526</v>
      </c>
      <c r="K567" s="13">
        <f t="shared" si="17"/>
        <v>36161</v>
      </c>
    </row>
    <row r="568" spans="1:11" x14ac:dyDescent="0.25">
      <c r="A568" s="1"/>
      <c r="B568" s="1">
        <v>566</v>
      </c>
      <c r="C568" s="9" t="s">
        <v>636</v>
      </c>
      <c r="D568" s="1" t="s">
        <v>24</v>
      </c>
      <c r="E568" s="2">
        <v>35803</v>
      </c>
      <c r="F568" s="1">
        <v>46</v>
      </c>
      <c r="G568" s="1">
        <v>8</v>
      </c>
      <c r="H568" s="14">
        <f>(_xlfn.DAYS(E568,K568)+1)/_xlfn.DAYS(J568,K568)</f>
        <v>2.1917808219178082E-2</v>
      </c>
      <c r="J568" s="13">
        <f t="shared" si="16"/>
        <v>36161</v>
      </c>
      <c r="K568" s="13">
        <f t="shared" si="17"/>
        <v>35796</v>
      </c>
    </row>
    <row r="569" spans="1:11" x14ac:dyDescent="0.25">
      <c r="A569" s="1"/>
      <c r="B569" s="1">
        <v>567</v>
      </c>
      <c r="C569" s="9" t="s">
        <v>637</v>
      </c>
      <c r="D569" s="1" t="s">
        <v>62</v>
      </c>
      <c r="E569" s="2">
        <v>35195</v>
      </c>
      <c r="F569" s="1">
        <v>46</v>
      </c>
      <c r="G569" s="1">
        <v>11</v>
      </c>
      <c r="H569" s="14">
        <f>(_xlfn.DAYS(E569,K569)+1)/_xlfn.DAYS(J569,K569)</f>
        <v>0.35792349726775957</v>
      </c>
      <c r="J569" s="13">
        <f t="shared" si="16"/>
        <v>35431</v>
      </c>
      <c r="K569" s="13">
        <f t="shared" si="17"/>
        <v>35065</v>
      </c>
    </row>
    <row r="570" spans="1:11" ht="30" x14ac:dyDescent="0.25">
      <c r="A570" s="1"/>
      <c r="B570" s="1">
        <v>568</v>
      </c>
      <c r="C570" s="9" t="s">
        <v>638</v>
      </c>
      <c r="D570" s="1" t="s">
        <v>518</v>
      </c>
      <c r="E570" s="2">
        <v>33838</v>
      </c>
      <c r="F570" s="1">
        <v>46</v>
      </c>
      <c r="G570" s="1">
        <v>14</v>
      </c>
      <c r="H570" s="14">
        <f>(_xlfn.DAYS(E570,K570)+1)/_xlfn.DAYS(J570,K570)</f>
        <v>0.64207650273224048</v>
      </c>
      <c r="J570" s="13">
        <f t="shared" si="16"/>
        <v>33970</v>
      </c>
      <c r="K570" s="13">
        <f t="shared" si="17"/>
        <v>33604</v>
      </c>
    </row>
    <row r="571" spans="1:11" x14ac:dyDescent="0.25">
      <c r="A571" s="1"/>
      <c r="B571" s="1">
        <v>569</v>
      </c>
      <c r="C571" s="9" t="s">
        <v>639</v>
      </c>
      <c r="D571" s="1" t="s">
        <v>640</v>
      </c>
      <c r="E571" s="2">
        <v>34792</v>
      </c>
      <c r="F571" s="1">
        <v>46</v>
      </c>
      <c r="G571" s="1">
        <v>16</v>
      </c>
      <c r="H571" s="14">
        <f>(_xlfn.DAYS(E571,K571)+1)/_xlfn.DAYS(J571,K571)</f>
        <v>0.25479452054794521</v>
      </c>
      <c r="J571" s="13">
        <f t="shared" si="16"/>
        <v>35065</v>
      </c>
      <c r="K571" s="13">
        <f t="shared" si="17"/>
        <v>34700</v>
      </c>
    </row>
    <row r="572" spans="1:11" x14ac:dyDescent="0.25">
      <c r="A572" s="1"/>
      <c r="B572" s="1">
        <v>570</v>
      </c>
      <c r="C572" s="9" t="s">
        <v>641</v>
      </c>
      <c r="D572" s="1" t="s">
        <v>75</v>
      </c>
      <c r="E572" s="2">
        <v>34382</v>
      </c>
      <c r="F572" s="1">
        <v>46</v>
      </c>
      <c r="G572" s="1">
        <v>17</v>
      </c>
      <c r="H572" s="14">
        <f>(_xlfn.DAYS(E572,K572)+1)/_xlfn.DAYS(J572,K572)</f>
        <v>0.13150684931506848</v>
      </c>
      <c r="J572" s="13">
        <f t="shared" si="16"/>
        <v>34700</v>
      </c>
      <c r="K572" s="13">
        <f t="shared" si="17"/>
        <v>34335</v>
      </c>
    </row>
    <row r="573" spans="1:11" x14ac:dyDescent="0.25">
      <c r="A573" s="1"/>
      <c r="B573" s="1">
        <v>571</v>
      </c>
      <c r="C573" s="9" t="s">
        <v>642</v>
      </c>
      <c r="D573" s="1" t="s">
        <v>24</v>
      </c>
      <c r="E573" s="2">
        <v>30609</v>
      </c>
      <c r="F573" s="1">
        <v>45</v>
      </c>
      <c r="G573" s="1">
        <v>8</v>
      </c>
      <c r="H573" s="14">
        <f>(_xlfn.DAYS(E573,K573)+1)/_xlfn.DAYS(J573,K573)</f>
        <v>0.80273972602739729</v>
      </c>
      <c r="J573" s="13">
        <f t="shared" si="16"/>
        <v>30682</v>
      </c>
      <c r="K573" s="13">
        <f t="shared" si="17"/>
        <v>30317</v>
      </c>
    </row>
    <row r="574" spans="1:11" x14ac:dyDescent="0.25">
      <c r="A574" s="1"/>
      <c r="B574" s="1">
        <v>572</v>
      </c>
      <c r="C574" s="9" t="s">
        <v>643</v>
      </c>
      <c r="D574" s="1" t="s">
        <v>7</v>
      </c>
      <c r="E574" s="2">
        <v>35172</v>
      </c>
      <c r="F574" s="1">
        <v>45</v>
      </c>
      <c r="G574" s="1">
        <v>14</v>
      </c>
      <c r="H574" s="14">
        <f>(_xlfn.DAYS(E574,K574)+1)/_xlfn.DAYS(J574,K574)</f>
        <v>0.29508196721311475</v>
      </c>
      <c r="J574" s="13">
        <f t="shared" si="16"/>
        <v>35431</v>
      </c>
      <c r="K574" s="13">
        <f t="shared" si="17"/>
        <v>35065</v>
      </c>
    </row>
    <row r="575" spans="1:11" x14ac:dyDescent="0.25">
      <c r="A575" s="1"/>
      <c r="B575" s="1">
        <v>573</v>
      </c>
      <c r="C575" s="9" t="s">
        <v>644</v>
      </c>
      <c r="D575" s="1" t="s">
        <v>41</v>
      </c>
      <c r="E575" s="2">
        <v>34903</v>
      </c>
      <c r="F575" s="1">
        <v>45</v>
      </c>
      <c r="G575" s="1">
        <v>15</v>
      </c>
      <c r="H575" s="14">
        <f>(_xlfn.DAYS(E575,K575)+1)/_xlfn.DAYS(J575,K575)</f>
        <v>0.55890410958904113</v>
      </c>
      <c r="J575" s="13">
        <f t="shared" si="16"/>
        <v>35065</v>
      </c>
      <c r="K575" s="13">
        <f t="shared" si="17"/>
        <v>34700</v>
      </c>
    </row>
    <row r="576" spans="1:11" x14ac:dyDescent="0.25">
      <c r="A576" s="1"/>
      <c r="B576" s="1">
        <v>574</v>
      </c>
      <c r="C576" s="9" t="s">
        <v>645</v>
      </c>
      <c r="D576" s="1" t="s">
        <v>85</v>
      </c>
      <c r="E576" s="2">
        <v>35118</v>
      </c>
      <c r="F576" s="1">
        <v>45</v>
      </c>
      <c r="G576" s="1">
        <v>17</v>
      </c>
      <c r="H576" s="14">
        <f>(_xlfn.DAYS(E576,K576)+1)/_xlfn.DAYS(J576,K576)</f>
        <v>0.14754098360655737</v>
      </c>
      <c r="J576" s="13">
        <f t="shared" si="16"/>
        <v>35431</v>
      </c>
      <c r="K576" s="13">
        <f t="shared" si="17"/>
        <v>35065</v>
      </c>
    </row>
    <row r="577" spans="1:11" x14ac:dyDescent="0.25">
      <c r="A577" s="1"/>
      <c r="B577" s="1">
        <v>575</v>
      </c>
      <c r="C577" s="9" t="s">
        <v>646</v>
      </c>
      <c r="D577" s="1" t="s">
        <v>209</v>
      </c>
      <c r="E577" s="2">
        <v>34010</v>
      </c>
      <c r="F577" s="1">
        <v>44</v>
      </c>
      <c r="G577" s="1">
        <v>14</v>
      </c>
      <c r="H577" s="14">
        <f>(_xlfn.DAYS(E577,K577)+1)/_xlfn.DAYS(J577,K577)</f>
        <v>0.11232876712328767</v>
      </c>
      <c r="J577" s="13">
        <f t="shared" si="16"/>
        <v>34335</v>
      </c>
      <c r="K577" s="13">
        <f t="shared" si="17"/>
        <v>33970</v>
      </c>
    </row>
    <row r="578" spans="1:11" x14ac:dyDescent="0.25">
      <c r="A578" s="1"/>
      <c r="B578" s="1">
        <v>576</v>
      </c>
      <c r="C578" s="9" t="s">
        <v>647</v>
      </c>
      <c r="D578" s="1" t="s">
        <v>85</v>
      </c>
      <c r="E578" s="2">
        <v>34710</v>
      </c>
      <c r="F578" s="1">
        <v>44</v>
      </c>
      <c r="G578" s="1">
        <v>25</v>
      </c>
      <c r="H578" s="14">
        <f>(_xlfn.DAYS(E578,K578)+1)/_xlfn.DAYS(J578,K578)</f>
        <v>3.0136986301369864E-2</v>
      </c>
      <c r="J578" s="13">
        <f t="shared" si="16"/>
        <v>35065</v>
      </c>
      <c r="K578" s="13">
        <f t="shared" si="17"/>
        <v>34700</v>
      </c>
    </row>
    <row r="579" spans="1:11" x14ac:dyDescent="0.25">
      <c r="A579" s="1"/>
      <c r="B579" s="1">
        <v>577</v>
      </c>
      <c r="C579" s="9" t="s">
        <v>648</v>
      </c>
      <c r="D579" s="1" t="s">
        <v>359</v>
      </c>
      <c r="E579" s="2">
        <v>34419</v>
      </c>
      <c r="F579" s="1">
        <v>43</v>
      </c>
      <c r="G579" s="1">
        <v>13</v>
      </c>
      <c r="H579" s="14">
        <f>(_xlfn.DAYS(E579,K579)+1)/_xlfn.DAYS(J579,K579)</f>
        <v>0.23287671232876711</v>
      </c>
      <c r="J579" s="13">
        <f t="shared" si="16"/>
        <v>34700</v>
      </c>
      <c r="K579" s="13">
        <f t="shared" si="17"/>
        <v>34335</v>
      </c>
    </row>
    <row r="580" spans="1:11" x14ac:dyDescent="0.25">
      <c r="A580" s="1"/>
      <c r="B580" s="1">
        <v>578</v>
      </c>
      <c r="C580" s="9" t="s">
        <v>649</v>
      </c>
      <c r="D580" s="1" t="s">
        <v>7</v>
      </c>
      <c r="E580" s="2">
        <v>36076</v>
      </c>
      <c r="F580" s="1">
        <v>43</v>
      </c>
      <c r="G580" s="1">
        <v>11</v>
      </c>
      <c r="H580" s="14">
        <f>(_xlfn.DAYS(E580,K580)+1)/_xlfn.DAYS(J580,K580)</f>
        <v>0.76986301369863008</v>
      </c>
      <c r="J580" s="13">
        <f t="shared" ref="J580:J643" si="18">DATE(YEAR(E580)+1,1,1)</f>
        <v>36161</v>
      </c>
      <c r="K580" s="13">
        <f t="shared" ref="K580:K643" si="19">DATE(YEAR(E580),1,1)</f>
        <v>35796</v>
      </c>
    </row>
    <row r="581" spans="1:11" x14ac:dyDescent="0.25">
      <c r="A581" s="1"/>
      <c r="B581" s="1">
        <v>579</v>
      </c>
      <c r="C581" s="9" t="s">
        <v>650</v>
      </c>
      <c r="D581" s="1" t="s">
        <v>18</v>
      </c>
      <c r="E581" s="2">
        <v>32059</v>
      </c>
      <c r="F581" s="1">
        <v>43</v>
      </c>
      <c r="G581" s="1">
        <v>9</v>
      </c>
      <c r="H581" s="14">
        <f>(_xlfn.DAYS(E581,K581)+1)/_xlfn.DAYS(J581,K581)</f>
        <v>0.77260273972602744</v>
      </c>
      <c r="J581" s="13">
        <f t="shared" si="18"/>
        <v>32143</v>
      </c>
      <c r="K581" s="13">
        <f t="shared" si="19"/>
        <v>31778</v>
      </c>
    </row>
    <row r="582" spans="1:11" x14ac:dyDescent="0.25">
      <c r="A582" s="1"/>
      <c r="B582" s="1">
        <v>580</v>
      </c>
      <c r="C582" s="9" t="s">
        <v>651</v>
      </c>
      <c r="D582" s="1" t="s">
        <v>13</v>
      </c>
      <c r="E582" s="2">
        <v>35796</v>
      </c>
      <c r="F582" s="1">
        <v>43</v>
      </c>
      <c r="G582" s="1">
        <v>11</v>
      </c>
      <c r="H582" s="14">
        <f>(_xlfn.DAYS(E582,K582)+1)/_xlfn.DAYS(J582,K582)</f>
        <v>2.7397260273972603E-3</v>
      </c>
      <c r="J582" s="13">
        <f t="shared" si="18"/>
        <v>36161</v>
      </c>
      <c r="K582" s="13">
        <f t="shared" si="19"/>
        <v>35796</v>
      </c>
    </row>
    <row r="583" spans="1:11" x14ac:dyDescent="0.25">
      <c r="A583" s="1"/>
      <c r="B583" s="1">
        <v>581</v>
      </c>
      <c r="C583" s="9" t="s">
        <v>652</v>
      </c>
      <c r="D583" s="1" t="s">
        <v>41</v>
      </c>
      <c r="E583" s="2">
        <v>35453</v>
      </c>
      <c r="F583" s="1">
        <v>43</v>
      </c>
      <c r="G583" s="1">
        <v>16</v>
      </c>
      <c r="H583" s="14">
        <f>(_xlfn.DAYS(E583,K583)+1)/_xlfn.DAYS(J583,K583)</f>
        <v>6.3013698630136991E-2</v>
      </c>
      <c r="J583" s="13">
        <f t="shared" si="18"/>
        <v>35796</v>
      </c>
      <c r="K583" s="13">
        <f t="shared" si="19"/>
        <v>35431</v>
      </c>
    </row>
    <row r="584" spans="1:11" x14ac:dyDescent="0.25">
      <c r="A584" s="1"/>
      <c r="B584" s="1">
        <v>582</v>
      </c>
      <c r="C584" s="9" t="s">
        <v>653</v>
      </c>
      <c r="D584" s="1" t="s">
        <v>7</v>
      </c>
      <c r="E584" s="2">
        <v>34389</v>
      </c>
      <c r="F584" s="1">
        <v>43</v>
      </c>
      <c r="G584" s="1">
        <v>20</v>
      </c>
      <c r="H584" s="14">
        <f>(_xlfn.DAYS(E584,K584)+1)/_xlfn.DAYS(J584,K584)</f>
        <v>0.15068493150684931</v>
      </c>
      <c r="J584" s="13">
        <f t="shared" si="18"/>
        <v>34700</v>
      </c>
      <c r="K584" s="13">
        <f t="shared" si="19"/>
        <v>34335</v>
      </c>
    </row>
    <row r="585" spans="1:11" x14ac:dyDescent="0.25">
      <c r="A585" s="1"/>
      <c r="B585" s="1">
        <v>583</v>
      </c>
      <c r="C585" s="9" t="s">
        <v>654</v>
      </c>
      <c r="D585" s="1" t="s">
        <v>185</v>
      </c>
      <c r="E585" s="2">
        <v>33190</v>
      </c>
      <c r="F585" s="1">
        <v>42</v>
      </c>
      <c r="G585" s="1">
        <v>12</v>
      </c>
      <c r="H585" s="14">
        <f>(_xlfn.DAYS(E585,K585)+1)/_xlfn.DAYS(J585,K585)</f>
        <v>0.86849315068493149</v>
      </c>
      <c r="J585" s="13">
        <f t="shared" si="18"/>
        <v>33239</v>
      </c>
      <c r="K585" s="13">
        <f t="shared" si="19"/>
        <v>32874</v>
      </c>
    </row>
    <row r="586" spans="1:11" x14ac:dyDescent="0.25">
      <c r="A586" s="1"/>
      <c r="B586" s="1">
        <v>584</v>
      </c>
      <c r="C586" s="9" t="s">
        <v>655</v>
      </c>
      <c r="D586" s="1" t="s">
        <v>7</v>
      </c>
      <c r="E586" s="2">
        <v>35882</v>
      </c>
      <c r="F586" s="1">
        <v>42</v>
      </c>
      <c r="G586" s="1">
        <v>12</v>
      </c>
      <c r="H586" s="14">
        <f>(_xlfn.DAYS(E586,K586)+1)/_xlfn.DAYS(J586,K586)</f>
        <v>0.23835616438356164</v>
      </c>
      <c r="J586" s="13">
        <f t="shared" si="18"/>
        <v>36161</v>
      </c>
      <c r="K586" s="13">
        <f t="shared" si="19"/>
        <v>35796</v>
      </c>
    </row>
    <row r="587" spans="1:11" x14ac:dyDescent="0.25">
      <c r="A587" s="1"/>
      <c r="B587" s="1">
        <v>585</v>
      </c>
      <c r="C587" s="9" t="s">
        <v>656</v>
      </c>
      <c r="D587" s="1" t="s">
        <v>24</v>
      </c>
      <c r="E587" s="2">
        <v>36561</v>
      </c>
      <c r="F587" s="1">
        <v>42</v>
      </c>
      <c r="G587" s="1">
        <v>12</v>
      </c>
      <c r="H587" s="14">
        <f>(_xlfn.DAYS(E587,K587)+1)/_xlfn.DAYS(J587,K587)</f>
        <v>9.8360655737704916E-2</v>
      </c>
      <c r="J587" s="13">
        <f t="shared" si="18"/>
        <v>36892</v>
      </c>
      <c r="K587" s="13">
        <f t="shared" si="19"/>
        <v>36526</v>
      </c>
    </row>
    <row r="588" spans="1:11" x14ac:dyDescent="0.25">
      <c r="A588" s="1"/>
      <c r="B588" s="1">
        <v>586</v>
      </c>
      <c r="C588" s="9" t="s">
        <v>657</v>
      </c>
      <c r="D588" s="1" t="s">
        <v>326</v>
      </c>
      <c r="E588" s="2">
        <v>35439</v>
      </c>
      <c r="F588" s="1">
        <v>42</v>
      </c>
      <c r="G588" s="1">
        <v>15</v>
      </c>
      <c r="H588" s="14">
        <f>(_xlfn.DAYS(E588,K588)+1)/_xlfn.DAYS(J588,K588)</f>
        <v>2.4657534246575342E-2</v>
      </c>
      <c r="J588" s="13">
        <f t="shared" si="18"/>
        <v>35796</v>
      </c>
      <c r="K588" s="13">
        <f t="shared" si="19"/>
        <v>35431</v>
      </c>
    </row>
    <row r="589" spans="1:11" x14ac:dyDescent="0.25">
      <c r="A589" s="1"/>
      <c r="B589" s="1">
        <v>587</v>
      </c>
      <c r="C589" s="9" t="s">
        <v>658</v>
      </c>
      <c r="D589" s="1" t="s">
        <v>62</v>
      </c>
      <c r="E589" s="2">
        <v>33680</v>
      </c>
      <c r="F589" s="1">
        <v>42</v>
      </c>
      <c r="G589" s="1">
        <v>16</v>
      </c>
      <c r="H589" s="14">
        <f>(_xlfn.DAYS(E589,K589)+1)/_xlfn.DAYS(J589,K589)</f>
        <v>0.2103825136612022</v>
      </c>
      <c r="J589" s="13">
        <f t="shared" si="18"/>
        <v>33970</v>
      </c>
      <c r="K589" s="13">
        <f t="shared" si="19"/>
        <v>33604</v>
      </c>
    </row>
    <row r="590" spans="1:11" x14ac:dyDescent="0.25">
      <c r="A590" s="1"/>
      <c r="B590" s="1">
        <v>588</v>
      </c>
      <c r="C590" s="9" t="s">
        <v>659</v>
      </c>
      <c r="D590" s="1" t="s">
        <v>39</v>
      </c>
      <c r="E590" s="2">
        <v>33974</v>
      </c>
      <c r="F590" s="1">
        <v>42</v>
      </c>
      <c r="G590" s="1">
        <v>18</v>
      </c>
      <c r="H590" s="14">
        <f>(_xlfn.DAYS(E590,K590)+1)/_xlfn.DAYS(J590,K590)</f>
        <v>1.3698630136986301E-2</v>
      </c>
      <c r="J590" s="13">
        <f t="shared" si="18"/>
        <v>34335</v>
      </c>
      <c r="K590" s="13">
        <f t="shared" si="19"/>
        <v>33970</v>
      </c>
    </row>
    <row r="591" spans="1:11" x14ac:dyDescent="0.25">
      <c r="A591" s="1"/>
      <c r="B591" s="1">
        <v>589</v>
      </c>
      <c r="C591" s="9" t="s">
        <v>660</v>
      </c>
      <c r="D591" s="1" t="s">
        <v>11</v>
      </c>
      <c r="E591" s="2">
        <v>31086</v>
      </c>
      <c r="F591" s="1">
        <v>41</v>
      </c>
      <c r="G591" s="1">
        <v>6</v>
      </c>
      <c r="H591" s="14">
        <f>(_xlfn.DAYS(E591,K591)+1)/_xlfn.DAYS(J591,K591)</f>
        <v>0.10684931506849316</v>
      </c>
      <c r="J591" s="13">
        <f t="shared" si="18"/>
        <v>31413</v>
      </c>
      <c r="K591" s="13">
        <f t="shared" si="19"/>
        <v>31048</v>
      </c>
    </row>
    <row r="592" spans="1:11" x14ac:dyDescent="0.25">
      <c r="A592" s="1"/>
      <c r="B592" s="1">
        <v>590</v>
      </c>
      <c r="C592" s="9" t="s">
        <v>661</v>
      </c>
      <c r="D592" s="1" t="s">
        <v>294</v>
      </c>
      <c r="E592" s="2">
        <v>35293</v>
      </c>
      <c r="F592" s="1">
        <v>41</v>
      </c>
      <c r="G592" s="1">
        <v>10</v>
      </c>
      <c r="H592" s="14">
        <f>(_xlfn.DAYS(E592,K592)+1)/_xlfn.DAYS(J592,K592)</f>
        <v>0.62568306010928965</v>
      </c>
      <c r="J592" s="13">
        <f t="shared" si="18"/>
        <v>35431</v>
      </c>
      <c r="K592" s="13">
        <f t="shared" si="19"/>
        <v>35065</v>
      </c>
    </row>
    <row r="593" spans="1:11" x14ac:dyDescent="0.25">
      <c r="A593" s="1"/>
      <c r="B593" s="1">
        <v>591</v>
      </c>
      <c r="C593" s="9" t="s">
        <v>662</v>
      </c>
      <c r="D593" s="1" t="s">
        <v>16</v>
      </c>
      <c r="E593" s="2">
        <v>35907</v>
      </c>
      <c r="F593" s="1">
        <v>41</v>
      </c>
      <c r="G593" s="1">
        <v>10</v>
      </c>
      <c r="H593" s="14">
        <f>(_xlfn.DAYS(E593,K593)+1)/_xlfn.DAYS(J593,K593)</f>
        <v>0.30684931506849317</v>
      </c>
      <c r="J593" s="13">
        <f t="shared" si="18"/>
        <v>36161</v>
      </c>
      <c r="K593" s="13">
        <f t="shared" si="19"/>
        <v>35796</v>
      </c>
    </row>
    <row r="594" spans="1:11" x14ac:dyDescent="0.25">
      <c r="A594" s="1"/>
      <c r="B594" s="1">
        <v>592</v>
      </c>
      <c r="C594" s="9" t="s">
        <v>663</v>
      </c>
      <c r="D594" s="1" t="s">
        <v>62</v>
      </c>
      <c r="E594" s="2">
        <v>31355</v>
      </c>
      <c r="F594" s="1">
        <v>41</v>
      </c>
      <c r="G594" s="1">
        <v>12</v>
      </c>
      <c r="H594" s="14">
        <f>(_xlfn.DAYS(E594,K594)+1)/_xlfn.DAYS(J594,K594)</f>
        <v>0.84383561643835614</v>
      </c>
      <c r="J594" s="13">
        <f t="shared" si="18"/>
        <v>31413</v>
      </c>
      <c r="K594" s="13">
        <f t="shared" si="19"/>
        <v>31048</v>
      </c>
    </row>
    <row r="595" spans="1:11" x14ac:dyDescent="0.25">
      <c r="A595" s="1"/>
      <c r="B595" s="1">
        <v>593</v>
      </c>
      <c r="C595" s="9" t="s">
        <v>664</v>
      </c>
      <c r="D595" s="1" t="s">
        <v>1</v>
      </c>
      <c r="E595" s="2">
        <v>35674</v>
      </c>
      <c r="F595" s="1">
        <v>41</v>
      </c>
      <c r="G595" s="1">
        <v>13</v>
      </c>
      <c r="H595" s="14">
        <f>(_xlfn.DAYS(E595,K595)+1)/_xlfn.DAYS(J595,K595)</f>
        <v>0.66849315068493154</v>
      </c>
      <c r="J595" s="13">
        <f t="shared" si="18"/>
        <v>35796</v>
      </c>
      <c r="K595" s="13">
        <f t="shared" si="19"/>
        <v>35431</v>
      </c>
    </row>
    <row r="596" spans="1:11" x14ac:dyDescent="0.25">
      <c r="A596" s="1"/>
      <c r="B596" s="1">
        <v>594</v>
      </c>
      <c r="C596" s="9" t="s">
        <v>665</v>
      </c>
      <c r="D596" s="1" t="s">
        <v>30</v>
      </c>
      <c r="E596" s="2">
        <v>35598</v>
      </c>
      <c r="F596" s="1">
        <v>40</v>
      </c>
      <c r="G596" s="1">
        <v>9</v>
      </c>
      <c r="H596" s="14">
        <f>(_xlfn.DAYS(E596,K596)+1)/_xlfn.DAYS(J596,K596)</f>
        <v>0.46027397260273972</v>
      </c>
      <c r="J596" s="13">
        <f t="shared" si="18"/>
        <v>35796</v>
      </c>
      <c r="K596" s="13">
        <f t="shared" si="19"/>
        <v>35431</v>
      </c>
    </row>
    <row r="597" spans="1:11" x14ac:dyDescent="0.25">
      <c r="A597" s="1"/>
      <c r="B597" s="1">
        <v>595</v>
      </c>
      <c r="C597" s="9" t="s">
        <v>666</v>
      </c>
      <c r="D597" s="1" t="s">
        <v>35</v>
      </c>
      <c r="E597" s="2">
        <v>34533</v>
      </c>
      <c r="F597" s="1">
        <v>40</v>
      </c>
      <c r="G597" s="1">
        <v>13</v>
      </c>
      <c r="H597" s="14">
        <f>(_xlfn.DAYS(E597,K597)+1)/_xlfn.DAYS(J597,K597)</f>
        <v>0.54520547945205478</v>
      </c>
      <c r="J597" s="13">
        <f t="shared" si="18"/>
        <v>34700</v>
      </c>
      <c r="K597" s="13">
        <f t="shared" si="19"/>
        <v>34335</v>
      </c>
    </row>
    <row r="598" spans="1:11" x14ac:dyDescent="0.25">
      <c r="A598" s="1"/>
      <c r="B598" s="1">
        <v>596</v>
      </c>
      <c r="C598" s="9" t="s">
        <v>667</v>
      </c>
      <c r="D598" s="1" t="s">
        <v>26</v>
      </c>
      <c r="E598" s="2">
        <v>35458</v>
      </c>
      <c r="F598" s="1">
        <v>40</v>
      </c>
      <c r="G598" s="1">
        <v>15</v>
      </c>
      <c r="H598" s="14">
        <f>(_xlfn.DAYS(E598,K598)+1)/_xlfn.DAYS(J598,K598)</f>
        <v>7.6712328767123292E-2</v>
      </c>
      <c r="J598" s="13">
        <f t="shared" si="18"/>
        <v>35796</v>
      </c>
      <c r="K598" s="13">
        <f t="shared" si="19"/>
        <v>35431</v>
      </c>
    </row>
    <row r="599" spans="1:11" x14ac:dyDescent="0.25">
      <c r="A599" s="1"/>
      <c r="B599" s="1">
        <v>597</v>
      </c>
      <c r="C599" s="9" t="s">
        <v>668</v>
      </c>
      <c r="D599" s="1" t="s">
        <v>497</v>
      </c>
      <c r="E599" s="2">
        <v>31948</v>
      </c>
      <c r="F599" s="1">
        <v>40</v>
      </c>
      <c r="G599" s="1">
        <v>25</v>
      </c>
      <c r="H599" s="14">
        <f>(_xlfn.DAYS(E599,K599)+1)/_xlfn.DAYS(J599,K599)</f>
        <v>0.46849315068493153</v>
      </c>
      <c r="J599" s="13">
        <f t="shared" si="18"/>
        <v>32143</v>
      </c>
      <c r="K599" s="13">
        <f t="shared" si="19"/>
        <v>31778</v>
      </c>
    </row>
    <row r="600" spans="1:11" x14ac:dyDescent="0.25">
      <c r="A600" s="1"/>
      <c r="B600" s="1">
        <v>598</v>
      </c>
      <c r="C600" s="9" t="s">
        <v>669</v>
      </c>
      <c r="D600" s="1" t="s">
        <v>1</v>
      </c>
      <c r="E600" s="2">
        <v>35845</v>
      </c>
      <c r="F600" s="1">
        <v>39</v>
      </c>
      <c r="G600" s="1">
        <v>11</v>
      </c>
      <c r="H600" s="14">
        <f>(_xlfn.DAYS(E600,K600)+1)/_xlfn.DAYS(J600,K600)</f>
        <v>0.13698630136986301</v>
      </c>
      <c r="J600" s="13">
        <f t="shared" si="18"/>
        <v>36161</v>
      </c>
      <c r="K600" s="13">
        <f t="shared" si="19"/>
        <v>35796</v>
      </c>
    </row>
    <row r="601" spans="1:11" x14ac:dyDescent="0.25">
      <c r="A601" s="1"/>
      <c r="B601" s="1">
        <v>599</v>
      </c>
      <c r="C601" s="9" t="s">
        <v>670</v>
      </c>
      <c r="D601" s="1" t="s">
        <v>62</v>
      </c>
      <c r="E601" s="2">
        <v>36029</v>
      </c>
      <c r="F601" s="1">
        <v>39</v>
      </c>
      <c r="G601" s="1">
        <v>4</v>
      </c>
      <c r="H601" s="14">
        <f>(_xlfn.DAYS(E601,K601)+1)/_xlfn.DAYS(J601,K601)</f>
        <v>0.64109589041095894</v>
      </c>
      <c r="J601" s="13">
        <f t="shared" si="18"/>
        <v>36161</v>
      </c>
      <c r="K601" s="13">
        <f t="shared" si="19"/>
        <v>35796</v>
      </c>
    </row>
    <row r="602" spans="1:11" ht="30" x14ac:dyDescent="0.25">
      <c r="A602" s="1"/>
      <c r="B602" s="1">
        <v>600</v>
      </c>
      <c r="C602" s="9" t="s">
        <v>671</v>
      </c>
      <c r="D602" s="1" t="s">
        <v>518</v>
      </c>
      <c r="E602" s="2">
        <v>33653</v>
      </c>
      <c r="F602" s="1">
        <v>39</v>
      </c>
      <c r="G602" s="1">
        <v>15</v>
      </c>
      <c r="H602" s="14">
        <f>(_xlfn.DAYS(E602,K602)+1)/_xlfn.DAYS(J602,K602)</f>
        <v>0.13661202185792351</v>
      </c>
      <c r="J602" s="13">
        <f t="shared" si="18"/>
        <v>33970</v>
      </c>
      <c r="K602" s="13">
        <f t="shared" si="19"/>
        <v>33604</v>
      </c>
    </row>
    <row r="603" spans="1:11" x14ac:dyDescent="0.25">
      <c r="B603" s="1">
        <v>601</v>
      </c>
      <c r="C603" s="9" t="s">
        <v>672</v>
      </c>
      <c r="D603" s="1" t="s">
        <v>92</v>
      </c>
      <c r="E603" s="2">
        <v>34124</v>
      </c>
      <c r="F603" s="1">
        <v>39</v>
      </c>
      <c r="G603" s="1">
        <v>18</v>
      </c>
      <c r="H603" s="14">
        <f>(_xlfn.DAYS(E603,K603)+1)/_xlfn.DAYS(J603,K603)</f>
        <v>0.42465753424657532</v>
      </c>
      <c r="J603" s="13">
        <f t="shared" si="18"/>
        <v>34335</v>
      </c>
      <c r="K603" s="13">
        <f t="shared" si="19"/>
        <v>33970</v>
      </c>
    </row>
    <row r="604" spans="1:11" x14ac:dyDescent="0.25">
      <c r="A604" s="1"/>
      <c r="B604" s="1">
        <v>602</v>
      </c>
      <c r="C604" s="9" t="s">
        <v>673</v>
      </c>
      <c r="D604" s="1" t="s">
        <v>113</v>
      </c>
      <c r="E604" s="2">
        <v>36451</v>
      </c>
      <c r="F604" s="1">
        <v>38</v>
      </c>
      <c r="G604" s="1">
        <v>9</v>
      </c>
      <c r="H604" s="14">
        <f>(_xlfn.DAYS(E604,K604)+1)/_xlfn.DAYS(J604,K604)</f>
        <v>0.79726027397260268</v>
      </c>
      <c r="J604" s="13">
        <f t="shared" si="18"/>
        <v>36526</v>
      </c>
      <c r="K604" s="13">
        <f t="shared" si="19"/>
        <v>36161</v>
      </c>
    </row>
    <row r="605" spans="1:11" x14ac:dyDescent="0.25">
      <c r="A605" s="1"/>
      <c r="B605" s="1">
        <v>603</v>
      </c>
      <c r="C605" s="9" t="s">
        <v>674</v>
      </c>
      <c r="D605" s="1" t="s">
        <v>26</v>
      </c>
      <c r="E605" s="2">
        <v>36225</v>
      </c>
      <c r="F605" s="1">
        <v>38</v>
      </c>
      <c r="G605" s="1">
        <v>9</v>
      </c>
      <c r="H605" s="14">
        <f>(_xlfn.DAYS(E605,K605)+1)/_xlfn.DAYS(J605,K605)</f>
        <v>0.17808219178082191</v>
      </c>
      <c r="J605" s="13">
        <f t="shared" si="18"/>
        <v>36526</v>
      </c>
      <c r="K605" s="13">
        <f t="shared" si="19"/>
        <v>36161</v>
      </c>
    </row>
    <row r="606" spans="1:11" x14ac:dyDescent="0.25">
      <c r="A606" s="1"/>
      <c r="B606" s="1">
        <v>604</v>
      </c>
      <c r="C606" s="9" t="s">
        <v>675</v>
      </c>
      <c r="D606" s="1" t="s">
        <v>326</v>
      </c>
      <c r="E606" s="2">
        <v>35962</v>
      </c>
      <c r="F606" s="1">
        <v>38</v>
      </c>
      <c r="G606" s="1">
        <v>9</v>
      </c>
      <c r="H606" s="14">
        <f>(_xlfn.DAYS(E606,K606)+1)/_xlfn.DAYS(J606,K606)</f>
        <v>0.45753424657534247</v>
      </c>
      <c r="J606" s="13">
        <f t="shared" si="18"/>
        <v>36161</v>
      </c>
      <c r="K606" s="13">
        <f t="shared" si="19"/>
        <v>35796</v>
      </c>
    </row>
    <row r="607" spans="1:11" x14ac:dyDescent="0.25">
      <c r="A607" s="1"/>
      <c r="B607" s="1">
        <v>605</v>
      </c>
      <c r="C607" s="9" t="s">
        <v>676</v>
      </c>
      <c r="D607" s="1" t="s">
        <v>677</v>
      </c>
      <c r="E607" s="2">
        <v>33720</v>
      </c>
      <c r="F607" s="1">
        <v>38</v>
      </c>
      <c r="G607" s="1">
        <v>11</v>
      </c>
      <c r="H607" s="14">
        <f>(_xlfn.DAYS(E607,K607)+1)/_xlfn.DAYS(J607,K607)</f>
        <v>0.31967213114754101</v>
      </c>
      <c r="J607" s="13">
        <f t="shared" si="18"/>
        <v>33970</v>
      </c>
      <c r="K607" s="13">
        <f t="shared" si="19"/>
        <v>33604</v>
      </c>
    </row>
    <row r="608" spans="1:11" x14ac:dyDescent="0.25">
      <c r="A608" s="1"/>
      <c r="B608" s="1">
        <v>606</v>
      </c>
      <c r="C608" s="9" t="s">
        <v>678</v>
      </c>
      <c r="D608" s="1" t="s">
        <v>46</v>
      </c>
      <c r="E608" s="2">
        <v>35507</v>
      </c>
      <c r="F608" s="1">
        <v>38</v>
      </c>
      <c r="G608" s="1">
        <v>13</v>
      </c>
      <c r="H608" s="14">
        <f>(_xlfn.DAYS(E608,K608)+1)/_xlfn.DAYS(J608,K608)</f>
        <v>0.21095890410958903</v>
      </c>
      <c r="J608" s="13">
        <f t="shared" si="18"/>
        <v>35796</v>
      </c>
      <c r="K608" s="13">
        <f t="shared" si="19"/>
        <v>35431</v>
      </c>
    </row>
    <row r="609" spans="1:11" x14ac:dyDescent="0.25">
      <c r="A609" s="1"/>
      <c r="B609" s="1">
        <v>607</v>
      </c>
      <c r="C609" s="9" t="s">
        <v>679</v>
      </c>
      <c r="D609" s="1" t="s">
        <v>182</v>
      </c>
      <c r="E609" s="2">
        <v>35442</v>
      </c>
      <c r="F609" s="1">
        <v>38</v>
      </c>
      <c r="G609" s="1">
        <v>13</v>
      </c>
      <c r="H609" s="14">
        <f>(_xlfn.DAYS(E609,K609)+1)/_xlfn.DAYS(J609,K609)</f>
        <v>3.287671232876712E-2</v>
      </c>
      <c r="J609" s="13">
        <f t="shared" si="18"/>
        <v>35796</v>
      </c>
      <c r="K609" s="13">
        <f t="shared" si="19"/>
        <v>35431</v>
      </c>
    </row>
    <row r="610" spans="1:11" x14ac:dyDescent="0.25">
      <c r="A610" s="1"/>
      <c r="B610" s="1">
        <v>608</v>
      </c>
      <c r="C610" s="9" t="s">
        <v>680</v>
      </c>
      <c r="D610" s="1" t="s">
        <v>26</v>
      </c>
      <c r="E610" s="2">
        <v>34885</v>
      </c>
      <c r="F610" s="1">
        <v>38</v>
      </c>
      <c r="G610" s="1">
        <v>13</v>
      </c>
      <c r="H610" s="14">
        <f>(_xlfn.DAYS(E610,K610)+1)/_xlfn.DAYS(J610,K610)</f>
        <v>0.50958904109589043</v>
      </c>
      <c r="J610" s="13">
        <f t="shared" si="18"/>
        <v>35065</v>
      </c>
      <c r="K610" s="13">
        <f t="shared" si="19"/>
        <v>34700</v>
      </c>
    </row>
    <row r="611" spans="1:11" x14ac:dyDescent="0.25">
      <c r="A611" s="1"/>
      <c r="B611" s="1">
        <v>609</v>
      </c>
      <c r="C611" s="9" t="s">
        <v>681</v>
      </c>
      <c r="D611" s="1" t="s">
        <v>30</v>
      </c>
      <c r="E611" s="2">
        <v>35409</v>
      </c>
      <c r="F611" s="1">
        <v>37</v>
      </c>
      <c r="G611" s="1">
        <v>11</v>
      </c>
      <c r="H611" s="14">
        <f>(_xlfn.DAYS(E611,K611)+1)/_xlfn.DAYS(J611,K611)</f>
        <v>0.94262295081967218</v>
      </c>
      <c r="J611" s="13">
        <f t="shared" si="18"/>
        <v>35431</v>
      </c>
      <c r="K611" s="13">
        <f t="shared" si="19"/>
        <v>35065</v>
      </c>
    </row>
    <row r="612" spans="1:11" x14ac:dyDescent="0.25">
      <c r="A612" s="1"/>
      <c r="B612" s="1">
        <v>610</v>
      </c>
      <c r="C612" s="9" t="s">
        <v>682</v>
      </c>
      <c r="D612" s="1" t="s">
        <v>62</v>
      </c>
      <c r="E612" s="2">
        <v>31805</v>
      </c>
      <c r="F612" s="1">
        <v>37</v>
      </c>
      <c r="G612" s="1">
        <v>10</v>
      </c>
      <c r="H612" s="14">
        <f>(_xlfn.DAYS(E612,K612)+1)/_xlfn.DAYS(J612,K612)</f>
        <v>7.6712328767123292E-2</v>
      </c>
      <c r="J612" s="13">
        <f t="shared" si="18"/>
        <v>32143</v>
      </c>
      <c r="K612" s="13">
        <f t="shared" si="19"/>
        <v>31778</v>
      </c>
    </row>
    <row r="613" spans="1:11" x14ac:dyDescent="0.25">
      <c r="A613" s="1"/>
      <c r="B613" s="1">
        <v>611</v>
      </c>
      <c r="C613" s="9" t="s">
        <v>683</v>
      </c>
      <c r="D613" s="1" t="s">
        <v>75</v>
      </c>
      <c r="E613" s="2">
        <v>35555</v>
      </c>
      <c r="F613" s="1">
        <v>37</v>
      </c>
      <c r="G613" s="1">
        <v>19</v>
      </c>
      <c r="H613" s="14">
        <f>(_xlfn.DAYS(E613,K613)+1)/_xlfn.DAYS(J613,K613)</f>
        <v>0.34246575342465752</v>
      </c>
      <c r="J613" s="13">
        <f t="shared" si="18"/>
        <v>35796</v>
      </c>
      <c r="K613" s="13">
        <f t="shared" si="19"/>
        <v>35431</v>
      </c>
    </row>
    <row r="614" spans="1:11" x14ac:dyDescent="0.25">
      <c r="A614" s="1"/>
      <c r="B614" s="1">
        <v>612</v>
      </c>
      <c r="C614" s="9" t="s">
        <v>684</v>
      </c>
      <c r="D614" s="1" t="s">
        <v>16</v>
      </c>
      <c r="E614" s="2">
        <v>36328</v>
      </c>
      <c r="F614" s="1">
        <v>37</v>
      </c>
      <c r="G614" s="1">
        <v>6</v>
      </c>
      <c r="H614" s="14">
        <f>(_xlfn.DAYS(E614,K614)+1)/_xlfn.DAYS(J614,K614)</f>
        <v>0.46027397260273972</v>
      </c>
      <c r="J614" s="13">
        <f t="shared" si="18"/>
        <v>36526</v>
      </c>
      <c r="K614" s="13">
        <f t="shared" si="19"/>
        <v>36161</v>
      </c>
    </row>
    <row r="615" spans="1:11" x14ac:dyDescent="0.25">
      <c r="A615" s="1"/>
      <c r="B615" s="1">
        <v>613</v>
      </c>
      <c r="C615" s="9" t="s">
        <v>685</v>
      </c>
      <c r="D615" s="1" t="s">
        <v>39</v>
      </c>
      <c r="E615" s="2">
        <v>36887</v>
      </c>
      <c r="F615" s="1">
        <v>37</v>
      </c>
      <c r="G615" s="1">
        <v>9</v>
      </c>
      <c r="H615" s="14">
        <f>(_xlfn.DAYS(E615,K615)+1)/_xlfn.DAYS(J615,K615)</f>
        <v>0.98907103825136611</v>
      </c>
      <c r="J615" s="13">
        <f t="shared" si="18"/>
        <v>36892</v>
      </c>
      <c r="K615" s="13">
        <f t="shared" si="19"/>
        <v>36526</v>
      </c>
    </row>
    <row r="616" spans="1:11" x14ac:dyDescent="0.25">
      <c r="A616" s="1"/>
      <c r="B616" s="1">
        <v>614</v>
      </c>
      <c r="C616" s="9" t="s">
        <v>686</v>
      </c>
      <c r="D616" s="1" t="s">
        <v>687</v>
      </c>
      <c r="E616" s="2">
        <v>31497</v>
      </c>
      <c r="F616" s="1">
        <v>37</v>
      </c>
      <c r="G616" s="1">
        <v>9</v>
      </c>
      <c r="H616" s="14">
        <f>(_xlfn.DAYS(E616,K616)+1)/_xlfn.DAYS(J616,K616)</f>
        <v>0.23287671232876711</v>
      </c>
      <c r="J616" s="13">
        <f t="shared" si="18"/>
        <v>31778</v>
      </c>
      <c r="K616" s="13">
        <f t="shared" si="19"/>
        <v>31413</v>
      </c>
    </row>
    <row r="617" spans="1:11" x14ac:dyDescent="0.25">
      <c r="A617" s="1"/>
      <c r="B617" s="1">
        <v>615</v>
      </c>
      <c r="C617" s="9" t="s">
        <v>688</v>
      </c>
      <c r="D617" s="1" t="s">
        <v>80</v>
      </c>
      <c r="E617" s="2">
        <v>33800</v>
      </c>
      <c r="F617" s="1">
        <v>37</v>
      </c>
      <c r="G617" s="1">
        <v>14</v>
      </c>
      <c r="H617" s="14">
        <f>(_xlfn.DAYS(E617,K617)+1)/_xlfn.DAYS(J617,K617)</f>
        <v>0.53825136612021862</v>
      </c>
      <c r="J617" s="13">
        <f t="shared" si="18"/>
        <v>33970</v>
      </c>
      <c r="K617" s="13">
        <f t="shared" si="19"/>
        <v>33604</v>
      </c>
    </row>
    <row r="618" spans="1:11" x14ac:dyDescent="0.25">
      <c r="A618" s="1"/>
      <c r="B618" s="1">
        <v>616</v>
      </c>
      <c r="C618" s="9" t="s">
        <v>689</v>
      </c>
      <c r="D618" s="1" t="s">
        <v>24</v>
      </c>
      <c r="E618" s="2">
        <v>32694</v>
      </c>
      <c r="F618" s="1">
        <v>37</v>
      </c>
      <c r="G618" s="1">
        <v>14</v>
      </c>
      <c r="H618" s="14">
        <f>(_xlfn.DAYS(E618,K618)+1)/_xlfn.DAYS(J618,K618)</f>
        <v>0.50958904109589043</v>
      </c>
      <c r="J618" s="13">
        <f t="shared" si="18"/>
        <v>32874</v>
      </c>
      <c r="K618" s="13">
        <f t="shared" si="19"/>
        <v>32509</v>
      </c>
    </row>
    <row r="619" spans="1:11" x14ac:dyDescent="0.25">
      <c r="A619" s="1"/>
      <c r="B619" s="1">
        <v>617</v>
      </c>
      <c r="C619" s="9" t="s">
        <v>690</v>
      </c>
      <c r="D619" s="1" t="s">
        <v>3</v>
      </c>
      <c r="E619" s="2">
        <v>29570</v>
      </c>
      <c r="F619" s="1">
        <v>36</v>
      </c>
      <c r="G619" s="1">
        <v>9</v>
      </c>
      <c r="H619" s="14">
        <f>(_xlfn.DAYS(E619,K619)+1)/_xlfn.DAYS(J619,K619)</f>
        <v>0.95628415300546443</v>
      </c>
      <c r="J619" s="13">
        <f t="shared" si="18"/>
        <v>29587</v>
      </c>
      <c r="K619" s="13">
        <f t="shared" si="19"/>
        <v>29221</v>
      </c>
    </row>
    <row r="620" spans="1:11" x14ac:dyDescent="0.25">
      <c r="A620" s="1"/>
      <c r="B620" s="1">
        <v>618</v>
      </c>
      <c r="C620" s="9" t="s">
        <v>691</v>
      </c>
      <c r="D620" s="1" t="s">
        <v>62</v>
      </c>
      <c r="E620" s="2">
        <v>35158</v>
      </c>
      <c r="F620" s="1">
        <v>36</v>
      </c>
      <c r="G620" s="1">
        <v>9</v>
      </c>
      <c r="H620" s="14">
        <f>(_xlfn.DAYS(E620,K620)+1)/_xlfn.DAYS(J620,K620)</f>
        <v>0.25683060109289618</v>
      </c>
      <c r="J620" s="13">
        <f t="shared" si="18"/>
        <v>35431</v>
      </c>
      <c r="K620" s="13">
        <f t="shared" si="19"/>
        <v>35065</v>
      </c>
    </row>
    <row r="621" spans="1:11" x14ac:dyDescent="0.25">
      <c r="A621" s="1"/>
      <c r="B621" s="1">
        <v>619</v>
      </c>
      <c r="C621" s="9" t="s">
        <v>692</v>
      </c>
      <c r="D621" s="1" t="s">
        <v>11</v>
      </c>
      <c r="E621" s="2">
        <v>35535</v>
      </c>
      <c r="F621" s="1">
        <v>36</v>
      </c>
      <c r="G621" s="1">
        <v>12</v>
      </c>
      <c r="H621" s="14">
        <f>(_xlfn.DAYS(E621,K621)+1)/_xlfn.DAYS(J621,K621)</f>
        <v>0.28767123287671231</v>
      </c>
      <c r="J621" s="13">
        <f t="shared" si="18"/>
        <v>35796</v>
      </c>
      <c r="K621" s="13">
        <f t="shared" si="19"/>
        <v>35431</v>
      </c>
    </row>
    <row r="622" spans="1:11" x14ac:dyDescent="0.25">
      <c r="A622" s="1"/>
      <c r="B622" s="1">
        <v>620</v>
      </c>
      <c r="C622" s="9" t="s">
        <v>693</v>
      </c>
      <c r="D622" s="1" t="s">
        <v>80</v>
      </c>
      <c r="E622" s="2">
        <v>35368</v>
      </c>
      <c r="F622" s="1">
        <v>36</v>
      </c>
      <c r="G622" s="1">
        <v>16</v>
      </c>
      <c r="H622" s="14">
        <f>(_xlfn.DAYS(E622,K622)+1)/_xlfn.DAYS(J622,K622)</f>
        <v>0.8306010928961749</v>
      </c>
      <c r="J622" s="13">
        <f t="shared" si="18"/>
        <v>35431</v>
      </c>
      <c r="K622" s="13">
        <f t="shared" si="19"/>
        <v>35065</v>
      </c>
    </row>
    <row r="623" spans="1:11" x14ac:dyDescent="0.25">
      <c r="A623" s="1"/>
      <c r="B623" s="1">
        <v>621</v>
      </c>
      <c r="C623" s="9" t="s">
        <v>694</v>
      </c>
      <c r="D623" s="1" t="s">
        <v>1</v>
      </c>
      <c r="E623" s="2">
        <v>35496</v>
      </c>
      <c r="F623" s="1">
        <v>36</v>
      </c>
      <c r="G623" s="1">
        <v>18</v>
      </c>
      <c r="H623" s="14">
        <f>(_xlfn.DAYS(E623,K623)+1)/_xlfn.DAYS(J623,K623)</f>
        <v>0.18082191780821918</v>
      </c>
      <c r="J623" s="13">
        <f t="shared" si="18"/>
        <v>35796</v>
      </c>
      <c r="K623" s="13">
        <f t="shared" si="19"/>
        <v>35431</v>
      </c>
    </row>
    <row r="624" spans="1:11" x14ac:dyDescent="0.25">
      <c r="A624" s="1"/>
      <c r="B624" s="1">
        <v>622</v>
      </c>
      <c r="C624" s="9" t="s">
        <v>695</v>
      </c>
      <c r="D624" s="1" t="s">
        <v>35</v>
      </c>
      <c r="E624" s="2">
        <v>31893</v>
      </c>
      <c r="F624" s="1">
        <v>35</v>
      </c>
      <c r="G624" s="1">
        <v>8</v>
      </c>
      <c r="H624" s="14">
        <f>(_xlfn.DAYS(E624,K624)+1)/_xlfn.DAYS(J624,K624)</f>
        <v>0.31780821917808222</v>
      </c>
      <c r="J624" s="13">
        <f t="shared" si="18"/>
        <v>32143</v>
      </c>
      <c r="K624" s="13">
        <f t="shared" si="19"/>
        <v>31778</v>
      </c>
    </row>
    <row r="625" spans="1:11" x14ac:dyDescent="0.25">
      <c r="A625" s="1"/>
      <c r="B625" s="1">
        <v>623</v>
      </c>
      <c r="C625" s="9" t="s">
        <v>696</v>
      </c>
      <c r="D625" s="1" t="s">
        <v>41</v>
      </c>
      <c r="E625" s="2">
        <v>34647</v>
      </c>
      <c r="F625" s="1">
        <v>35</v>
      </c>
      <c r="G625" s="1">
        <v>16</v>
      </c>
      <c r="H625" s="14">
        <f>(_xlfn.DAYS(E625,K625)+1)/_xlfn.DAYS(J625,K625)</f>
        <v>0.8575342465753425</v>
      </c>
      <c r="J625" s="13">
        <f t="shared" si="18"/>
        <v>34700</v>
      </c>
      <c r="K625" s="13">
        <f t="shared" si="19"/>
        <v>34335</v>
      </c>
    </row>
    <row r="626" spans="1:11" x14ac:dyDescent="0.25">
      <c r="A626" s="1"/>
      <c r="B626" s="1">
        <v>624</v>
      </c>
      <c r="C626" s="9" t="s">
        <v>697</v>
      </c>
      <c r="D626" s="1" t="s">
        <v>163</v>
      </c>
      <c r="E626" s="2">
        <v>36145</v>
      </c>
      <c r="F626" s="1">
        <v>35</v>
      </c>
      <c r="G626" s="1">
        <v>12</v>
      </c>
      <c r="H626" s="14">
        <f>(_xlfn.DAYS(E626,K626)+1)/_xlfn.DAYS(J626,K626)</f>
        <v>0.95890410958904104</v>
      </c>
      <c r="J626" s="13">
        <f t="shared" si="18"/>
        <v>36161</v>
      </c>
      <c r="K626" s="13">
        <f t="shared" si="19"/>
        <v>35796</v>
      </c>
    </row>
    <row r="627" spans="1:11" x14ac:dyDescent="0.25">
      <c r="A627" s="1"/>
      <c r="B627" s="1">
        <v>625</v>
      </c>
      <c r="C627" s="9" t="s">
        <v>698</v>
      </c>
      <c r="D627" s="1" t="s">
        <v>163</v>
      </c>
      <c r="E627" s="2">
        <v>33015</v>
      </c>
      <c r="F627" s="1">
        <v>35</v>
      </c>
      <c r="G627" s="1">
        <v>11</v>
      </c>
      <c r="H627" s="14">
        <f>(_xlfn.DAYS(E627,K627)+1)/_xlfn.DAYS(J627,K627)</f>
        <v>0.38904109589041097</v>
      </c>
      <c r="J627" s="13">
        <f t="shared" si="18"/>
        <v>33239</v>
      </c>
      <c r="K627" s="13">
        <f t="shared" si="19"/>
        <v>32874</v>
      </c>
    </row>
    <row r="628" spans="1:11" x14ac:dyDescent="0.25">
      <c r="A628" s="1"/>
      <c r="B628" s="1">
        <v>626</v>
      </c>
      <c r="C628" s="9" t="s">
        <v>699</v>
      </c>
      <c r="D628" s="1" t="s">
        <v>24</v>
      </c>
      <c r="E628" s="2">
        <v>35763</v>
      </c>
      <c r="F628" s="1">
        <v>35</v>
      </c>
      <c r="G628" s="1">
        <v>13</v>
      </c>
      <c r="H628" s="14">
        <f>(_xlfn.DAYS(E628,K628)+1)/_xlfn.DAYS(J628,K628)</f>
        <v>0.9123287671232877</v>
      </c>
      <c r="J628" s="13">
        <f t="shared" si="18"/>
        <v>35796</v>
      </c>
      <c r="K628" s="13">
        <f t="shared" si="19"/>
        <v>35431</v>
      </c>
    </row>
    <row r="629" spans="1:11" x14ac:dyDescent="0.25">
      <c r="A629" s="1"/>
      <c r="B629" s="1">
        <v>627</v>
      </c>
      <c r="C629" s="9" t="s">
        <v>700</v>
      </c>
      <c r="D629" s="1" t="s">
        <v>1</v>
      </c>
      <c r="E629" s="2">
        <v>35709</v>
      </c>
      <c r="F629" s="1">
        <v>35</v>
      </c>
      <c r="G629" s="1">
        <v>13</v>
      </c>
      <c r="H629" s="14">
        <f>(_xlfn.DAYS(E629,K629)+1)/_xlfn.DAYS(J629,K629)</f>
        <v>0.76438356164383559</v>
      </c>
      <c r="J629" s="13">
        <f t="shared" si="18"/>
        <v>35796</v>
      </c>
      <c r="K629" s="13">
        <f t="shared" si="19"/>
        <v>35431</v>
      </c>
    </row>
    <row r="630" spans="1:11" x14ac:dyDescent="0.25">
      <c r="A630" s="1"/>
      <c r="B630" s="1">
        <v>628</v>
      </c>
      <c r="C630" s="9" t="s">
        <v>701</v>
      </c>
      <c r="D630" s="1" t="s">
        <v>9</v>
      </c>
      <c r="E630" s="2">
        <v>35197</v>
      </c>
      <c r="F630" s="1">
        <v>35</v>
      </c>
      <c r="G630" s="1">
        <v>13</v>
      </c>
      <c r="H630" s="14">
        <f>(_xlfn.DAYS(E630,K630)+1)/_xlfn.DAYS(J630,K630)</f>
        <v>0.36338797814207652</v>
      </c>
      <c r="J630" s="13">
        <f t="shared" si="18"/>
        <v>35431</v>
      </c>
      <c r="K630" s="13">
        <f t="shared" si="19"/>
        <v>35065</v>
      </c>
    </row>
    <row r="631" spans="1:11" x14ac:dyDescent="0.25">
      <c r="A631" s="1"/>
      <c r="B631" s="1">
        <v>629</v>
      </c>
      <c r="C631" s="9" t="s">
        <v>702</v>
      </c>
      <c r="D631" s="1" t="s">
        <v>80</v>
      </c>
      <c r="E631" s="2">
        <v>34638</v>
      </c>
      <c r="F631" s="1">
        <v>35</v>
      </c>
      <c r="G631" s="1">
        <v>20</v>
      </c>
      <c r="H631" s="14">
        <f>(_xlfn.DAYS(E631,K631)+1)/_xlfn.DAYS(J631,K631)</f>
        <v>0.83287671232876714</v>
      </c>
      <c r="J631" s="13">
        <f t="shared" si="18"/>
        <v>34700</v>
      </c>
      <c r="K631" s="13">
        <f t="shared" si="19"/>
        <v>34335</v>
      </c>
    </row>
    <row r="632" spans="1:11" x14ac:dyDescent="0.25">
      <c r="A632" s="1"/>
      <c r="B632" s="1">
        <v>630</v>
      </c>
      <c r="C632" s="9" t="s">
        <v>703</v>
      </c>
      <c r="D632" s="1" t="s">
        <v>35</v>
      </c>
      <c r="E632" s="2">
        <v>34982</v>
      </c>
      <c r="F632" s="1">
        <v>34</v>
      </c>
      <c r="G632" s="1">
        <v>5</v>
      </c>
      <c r="H632" s="14">
        <f>(_xlfn.DAYS(E632,K632)+1)/_xlfn.DAYS(J632,K632)</f>
        <v>0.77534246575342469</v>
      </c>
      <c r="J632" s="13">
        <f t="shared" si="18"/>
        <v>35065</v>
      </c>
      <c r="K632" s="13">
        <f t="shared" si="19"/>
        <v>34700</v>
      </c>
    </row>
    <row r="633" spans="1:11" x14ac:dyDescent="0.25">
      <c r="A633" s="1"/>
      <c r="B633" s="1">
        <v>631</v>
      </c>
      <c r="C633" s="9" t="s">
        <v>704</v>
      </c>
      <c r="D633" s="1" t="s">
        <v>240</v>
      </c>
      <c r="E633" s="2">
        <v>31952</v>
      </c>
      <c r="F633" s="1">
        <v>34</v>
      </c>
      <c r="G633" s="1">
        <v>7</v>
      </c>
      <c r="H633" s="14">
        <f>(_xlfn.DAYS(E633,K633)+1)/_xlfn.DAYS(J633,K633)</f>
        <v>0.47945205479452052</v>
      </c>
      <c r="J633" s="13">
        <f t="shared" si="18"/>
        <v>32143</v>
      </c>
      <c r="K633" s="13">
        <f t="shared" si="19"/>
        <v>31778</v>
      </c>
    </row>
    <row r="634" spans="1:11" x14ac:dyDescent="0.25">
      <c r="A634" s="1"/>
      <c r="B634" s="1">
        <v>632</v>
      </c>
      <c r="C634" s="9" t="s">
        <v>705</v>
      </c>
      <c r="D634" s="1" t="s">
        <v>69</v>
      </c>
      <c r="E634" s="2">
        <v>34800</v>
      </c>
      <c r="F634" s="1">
        <v>34</v>
      </c>
      <c r="G634" s="1">
        <v>4</v>
      </c>
      <c r="H634" s="14">
        <f>(_xlfn.DAYS(E634,K634)+1)/_xlfn.DAYS(J634,K634)</f>
        <v>0.27671232876712326</v>
      </c>
      <c r="J634" s="13">
        <f t="shared" si="18"/>
        <v>35065</v>
      </c>
      <c r="K634" s="13">
        <f t="shared" si="19"/>
        <v>34700</v>
      </c>
    </row>
    <row r="635" spans="1:11" x14ac:dyDescent="0.25">
      <c r="A635" s="1"/>
      <c r="B635" s="1">
        <v>633</v>
      </c>
      <c r="C635" s="9" t="s">
        <v>706</v>
      </c>
      <c r="D635" s="1" t="s">
        <v>707</v>
      </c>
      <c r="E635" s="2">
        <v>33239</v>
      </c>
      <c r="F635" s="1">
        <v>34</v>
      </c>
      <c r="G635" s="1">
        <v>10</v>
      </c>
      <c r="H635" s="14">
        <f>(_xlfn.DAYS(E635,K635)+1)/_xlfn.DAYS(J635,K635)</f>
        <v>2.7397260273972603E-3</v>
      </c>
      <c r="J635" s="13">
        <f t="shared" si="18"/>
        <v>33604</v>
      </c>
      <c r="K635" s="13">
        <f t="shared" si="19"/>
        <v>33239</v>
      </c>
    </row>
    <row r="636" spans="1:11" x14ac:dyDescent="0.25">
      <c r="A636" s="1"/>
      <c r="B636" s="1">
        <v>634</v>
      </c>
      <c r="C636" s="9" t="s">
        <v>708</v>
      </c>
      <c r="D636" s="1" t="s">
        <v>75</v>
      </c>
      <c r="E636" s="2">
        <v>34480</v>
      </c>
      <c r="F636" s="1">
        <v>34</v>
      </c>
      <c r="G636" s="1">
        <v>15</v>
      </c>
      <c r="H636" s="14">
        <f>(_xlfn.DAYS(E636,K636)+1)/_xlfn.DAYS(J636,K636)</f>
        <v>0.4</v>
      </c>
      <c r="J636" s="13">
        <f t="shared" si="18"/>
        <v>34700</v>
      </c>
      <c r="K636" s="13">
        <f t="shared" si="19"/>
        <v>34335</v>
      </c>
    </row>
    <row r="637" spans="1:11" x14ac:dyDescent="0.25">
      <c r="A637" s="1"/>
      <c r="B637" s="1">
        <v>635</v>
      </c>
      <c r="C637" s="9" t="s">
        <v>709</v>
      </c>
      <c r="D637" s="1" t="s">
        <v>13</v>
      </c>
      <c r="E637" s="2">
        <v>33746</v>
      </c>
      <c r="F637" s="1">
        <v>34</v>
      </c>
      <c r="G637" s="1">
        <v>17</v>
      </c>
      <c r="H637" s="14">
        <f>(_xlfn.DAYS(E637,K637)+1)/_xlfn.DAYS(J637,K637)</f>
        <v>0.39071038251366119</v>
      </c>
      <c r="J637" s="13">
        <f t="shared" si="18"/>
        <v>33970</v>
      </c>
      <c r="K637" s="13">
        <f t="shared" si="19"/>
        <v>33604</v>
      </c>
    </row>
    <row r="638" spans="1:11" x14ac:dyDescent="0.25">
      <c r="A638" s="1"/>
      <c r="B638" s="1">
        <v>636</v>
      </c>
      <c r="C638" s="9" t="s">
        <v>710</v>
      </c>
      <c r="D638" s="1" t="s">
        <v>3</v>
      </c>
      <c r="E638" s="2">
        <v>34353</v>
      </c>
      <c r="F638" s="1">
        <v>34</v>
      </c>
      <c r="G638" s="1">
        <v>4</v>
      </c>
      <c r="H638" s="14">
        <f>(_xlfn.DAYS(E638,K638)+1)/_xlfn.DAYS(J638,K638)</f>
        <v>5.2054794520547946E-2</v>
      </c>
      <c r="J638" s="13">
        <f t="shared" si="18"/>
        <v>34700</v>
      </c>
      <c r="K638" s="13">
        <f t="shared" si="19"/>
        <v>34335</v>
      </c>
    </row>
    <row r="639" spans="1:11" x14ac:dyDescent="0.25">
      <c r="A639" s="1"/>
      <c r="B639" s="1">
        <v>637</v>
      </c>
      <c r="C639" s="9" t="s">
        <v>711</v>
      </c>
      <c r="D639" s="1" t="s">
        <v>41</v>
      </c>
      <c r="E639" s="2">
        <v>34864</v>
      </c>
      <c r="F639" s="1">
        <v>34</v>
      </c>
      <c r="G639" s="1">
        <v>9</v>
      </c>
      <c r="H639" s="14">
        <f>(_xlfn.DAYS(E639,K639)+1)/_xlfn.DAYS(J639,K639)</f>
        <v>0.45205479452054792</v>
      </c>
      <c r="J639" s="13">
        <f t="shared" si="18"/>
        <v>35065</v>
      </c>
      <c r="K639" s="13">
        <f t="shared" si="19"/>
        <v>34700</v>
      </c>
    </row>
    <row r="640" spans="1:11" x14ac:dyDescent="0.25">
      <c r="A640" s="1"/>
      <c r="B640" s="1">
        <v>638</v>
      </c>
      <c r="C640" s="9" t="s">
        <v>712</v>
      </c>
      <c r="D640" s="1" t="s">
        <v>16</v>
      </c>
      <c r="E640" s="2">
        <v>36173</v>
      </c>
      <c r="F640" s="1">
        <v>34</v>
      </c>
      <c r="G640" s="1">
        <v>10</v>
      </c>
      <c r="H640" s="14">
        <f>(_xlfn.DAYS(E640,K640)+1)/_xlfn.DAYS(J640,K640)</f>
        <v>3.5616438356164383E-2</v>
      </c>
      <c r="J640" s="13">
        <f t="shared" si="18"/>
        <v>36526</v>
      </c>
      <c r="K640" s="13">
        <f t="shared" si="19"/>
        <v>36161</v>
      </c>
    </row>
    <row r="641" spans="1:11" x14ac:dyDescent="0.25">
      <c r="A641" s="1"/>
      <c r="B641" s="1">
        <v>639</v>
      </c>
      <c r="C641" s="9" t="s">
        <v>713</v>
      </c>
      <c r="D641" s="1" t="s">
        <v>16</v>
      </c>
      <c r="E641" s="2">
        <v>32047</v>
      </c>
      <c r="F641" s="1">
        <v>34</v>
      </c>
      <c r="G641" s="1">
        <v>11</v>
      </c>
      <c r="H641" s="14">
        <f>(_xlfn.DAYS(E641,K641)+1)/_xlfn.DAYS(J641,K641)</f>
        <v>0.73972602739726023</v>
      </c>
      <c r="J641" s="13">
        <f t="shared" si="18"/>
        <v>32143</v>
      </c>
      <c r="K641" s="13">
        <f t="shared" si="19"/>
        <v>31778</v>
      </c>
    </row>
    <row r="642" spans="1:11" x14ac:dyDescent="0.25">
      <c r="A642" s="1"/>
      <c r="B642" s="1">
        <v>640</v>
      </c>
      <c r="C642" s="9" t="s">
        <v>714</v>
      </c>
      <c r="D642" s="1" t="s">
        <v>24</v>
      </c>
      <c r="E642" s="2">
        <v>35330</v>
      </c>
      <c r="F642" s="1">
        <v>34</v>
      </c>
      <c r="G642" s="1">
        <v>13</v>
      </c>
      <c r="H642" s="14">
        <f>(_xlfn.DAYS(E642,K642)+1)/_xlfn.DAYS(J642,K642)</f>
        <v>0.72677595628415304</v>
      </c>
      <c r="J642" s="13">
        <f t="shared" si="18"/>
        <v>35431</v>
      </c>
      <c r="K642" s="13">
        <f t="shared" si="19"/>
        <v>35065</v>
      </c>
    </row>
    <row r="643" spans="1:11" x14ac:dyDescent="0.25">
      <c r="A643" s="1"/>
      <c r="B643" s="1">
        <v>641</v>
      </c>
      <c r="C643" s="9" t="s">
        <v>715</v>
      </c>
      <c r="D643" s="1" t="s">
        <v>80</v>
      </c>
      <c r="E643" s="2">
        <v>33568</v>
      </c>
      <c r="F643" s="1">
        <v>34</v>
      </c>
      <c r="G643" s="1">
        <v>14</v>
      </c>
      <c r="H643" s="14">
        <f>(_xlfn.DAYS(E643,K643)+1)/_xlfn.DAYS(J643,K643)</f>
        <v>0.90410958904109584</v>
      </c>
      <c r="J643" s="13">
        <f t="shared" si="18"/>
        <v>33604</v>
      </c>
      <c r="K643" s="13">
        <f t="shared" si="19"/>
        <v>33239</v>
      </c>
    </row>
    <row r="644" spans="1:11" x14ac:dyDescent="0.25">
      <c r="A644" s="1"/>
      <c r="B644" s="1">
        <v>642</v>
      </c>
      <c r="C644" s="9" t="s">
        <v>716</v>
      </c>
      <c r="D644" s="1" t="s">
        <v>41</v>
      </c>
      <c r="E644" s="2">
        <v>34518</v>
      </c>
      <c r="F644" s="1">
        <v>34</v>
      </c>
      <c r="G644" s="1">
        <v>15</v>
      </c>
      <c r="H644" s="14">
        <f>(_xlfn.DAYS(E644,K644)+1)/_xlfn.DAYS(J644,K644)</f>
        <v>0.50410958904109593</v>
      </c>
      <c r="J644" s="13">
        <f t="shared" ref="J644:J707" si="20">DATE(YEAR(E644)+1,1,1)</f>
        <v>34700</v>
      </c>
      <c r="K644" s="13">
        <f t="shared" ref="K644:K707" si="21">DATE(YEAR(E644),1,1)</f>
        <v>34335</v>
      </c>
    </row>
    <row r="645" spans="1:11" x14ac:dyDescent="0.25">
      <c r="A645" s="1"/>
      <c r="B645" s="1">
        <v>643</v>
      </c>
      <c r="C645" s="9" t="s">
        <v>717</v>
      </c>
      <c r="D645" s="1" t="s">
        <v>62</v>
      </c>
      <c r="E645" s="2">
        <v>33710</v>
      </c>
      <c r="F645" s="1">
        <v>34</v>
      </c>
      <c r="G645" s="1">
        <v>16</v>
      </c>
      <c r="H645" s="14">
        <f>(_xlfn.DAYS(E645,K645)+1)/_xlfn.DAYS(J645,K645)</f>
        <v>0.29234972677595628</v>
      </c>
      <c r="J645" s="13">
        <f t="shared" si="20"/>
        <v>33970</v>
      </c>
      <c r="K645" s="13">
        <f t="shared" si="21"/>
        <v>33604</v>
      </c>
    </row>
    <row r="646" spans="1:11" x14ac:dyDescent="0.25">
      <c r="A646" s="1"/>
      <c r="B646" s="1">
        <v>644</v>
      </c>
      <c r="C646" s="9" t="s">
        <v>718</v>
      </c>
      <c r="D646" s="1" t="s">
        <v>3</v>
      </c>
      <c r="E646" s="2">
        <v>35349</v>
      </c>
      <c r="F646" s="1">
        <v>34</v>
      </c>
      <c r="G646" s="1">
        <v>20</v>
      </c>
      <c r="H646" s="14">
        <f>(_xlfn.DAYS(E646,K646)+1)/_xlfn.DAYS(J646,K646)</f>
        <v>0.77868852459016391</v>
      </c>
      <c r="J646" s="13">
        <f t="shared" si="20"/>
        <v>35431</v>
      </c>
      <c r="K646" s="13">
        <f t="shared" si="21"/>
        <v>35065</v>
      </c>
    </row>
    <row r="647" spans="1:11" x14ac:dyDescent="0.25">
      <c r="A647" s="1"/>
      <c r="B647" s="1">
        <v>645</v>
      </c>
      <c r="C647" s="9" t="s">
        <v>719</v>
      </c>
      <c r="D647" s="1" t="s">
        <v>69</v>
      </c>
      <c r="E647" s="2">
        <v>33300</v>
      </c>
      <c r="F647" s="1">
        <v>33</v>
      </c>
      <c r="G647" s="1">
        <v>21</v>
      </c>
      <c r="H647" s="14">
        <f>(_xlfn.DAYS(E647,K647)+1)/_xlfn.DAYS(J647,K647)</f>
        <v>0.16986301369863013</v>
      </c>
      <c r="J647" s="13">
        <f t="shared" si="20"/>
        <v>33604</v>
      </c>
      <c r="K647" s="13">
        <f t="shared" si="21"/>
        <v>33239</v>
      </c>
    </row>
    <row r="648" spans="1:11" x14ac:dyDescent="0.25">
      <c r="A648" s="1"/>
      <c r="B648" s="1">
        <v>646</v>
      </c>
      <c r="C648" s="9" t="s">
        <v>720</v>
      </c>
      <c r="D648" s="1" t="s">
        <v>11</v>
      </c>
      <c r="E648" s="2">
        <v>32872</v>
      </c>
      <c r="F648" s="1">
        <v>33</v>
      </c>
      <c r="G648" s="1">
        <v>15</v>
      </c>
      <c r="H648" s="14">
        <f>(_xlfn.DAYS(E648,K648)+1)/_xlfn.DAYS(J648,K648)</f>
        <v>0.99726027397260275</v>
      </c>
      <c r="J648" s="13">
        <f t="shared" si="20"/>
        <v>32874</v>
      </c>
      <c r="K648" s="13">
        <f t="shared" si="21"/>
        <v>32509</v>
      </c>
    </row>
    <row r="649" spans="1:11" x14ac:dyDescent="0.25">
      <c r="A649" s="1"/>
      <c r="B649" s="1">
        <v>647</v>
      </c>
      <c r="C649" s="9" t="s">
        <v>721</v>
      </c>
      <c r="D649" s="1" t="s">
        <v>3</v>
      </c>
      <c r="E649" s="2">
        <v>34930</v>
      </c>
      <c r="F649" s="1">
        <v>33</v>
      </c>
      <c r="G649" s="1">
        <v>20</v>
      </c>
      <c r="H649" s="14">
        <f>(_xlfn.DAYS(E649,K649)+1)/_xlfn.DAYS(J649,K649)</f>
        <v>0.63287671232876708</v>
      </c>
      <c r="J649" s="13">
        <f t="shared" si="20"/>
        <v>35065</v>
      </c>
      <c r="K649" s="13">
        <f t="shared" si="21"/>
        <v>34700</v>
      </c>
    </row>
    <row r="650" spans="1:11" x14ac:dyDescent="0.25">
      <c r="A650" s="1"/>
      <c r="B650" s="1">
        <v>648</v>
      </c>
      <c r="C650" s="9" t="s">
        <v>722</v>
      </c>
      <c r="D650" s="1" t="s">
        <v>18</v>
      </c>
      <c r="E650" s="2">
        <v>35706</v>
      </c>
      <c r="F650" s="1">
        <v>33</v>
      </c>
      <c r="G650" s="1">
        <v>9</v>
      </c>
      <c r="H650" s="14">
        <f>(_xlfn.DAYS(E650,K650)+1)/_xlfn.DAYS(J650,K650)</f>
        <v>0.75616438356164384</v>
      </c>
      <c r="J650" s="13">
        <f t="shared" si="20"/>
        <v>35796</v>
      </c>
      <c r="K650" s="13">
        <f t="shared" si="21"/>
        <v>35431</v>
      </c>
    </row>
    <row r="651" spans="1:11" x14ac:dyDescent="0.25">
      <c r="A651" s="1"/>
      <c r="B651" s="1">
        <v>649</v>
      </c>
      <c r="C651" s="9" t="s">
        <v>723</v>
      </c>
      <c r="D651" s="1" t="s">
        <v>37</v>
      </c>
      <c r="E651" s="2">
        <v>34656</v>
      </c>
      <c r="F651" s="1">
        <v>33</v>
      </c>
      <c r="G651" s="1">
        <v>10</v>
      </c>
      <c r="H651" s="14">
        <f>(_xlfn.DAYS(E651,K651)+1)/_xlfn.DAYS(J651,K651)</f>
        <v>0.88219178082191785</v>
      </c>
      <c r="J651" s="13">
        <f t="shared" si="20"/>
        <v>34700</v>
      </c>
      <c r="K651" s="13">
        <f t="shared" si="21"/>
        <v>34335</v>
      </c>
    </row>
    <row r="652" spans="1:11" x14ac:dyDescent="0.25">
      <c r="A652" s="1"/>
      <c r="B652" s="1">
        <v>650</v>
      </c>
      <c r="C652" s="9" t="s">
        <v>724</v>
      </c>
      <c r="D652" s="1" t="s">
        <v>1</v>
      </c>
      <c r="E652" s="2">
        <v>34908</v>
      </c>
      <c r="F652" s="1">
        <v>33</v>
      </c>
      <c r="G652" s="1">
        <v>11</v>
      </c>
      <c r="H652" s="14">
        <f>(_xlfn.DAYS(E652,K652)+1)/_xlfn.DAYS(J652,K652)</f>
        <v>0.57260273972602738</v>
      </c>
      <c r="J652" s="13">
        <f t="shared" si="20"/>
        <v>35065</v>
      </c>
      <c r="K652" s="13">
        <f t="shared" si="21"/>
        <v>34700</v>
      </c>
    </row>
    <row r="653" spans="1:11" x14ac:dyDescent="0.25">
      <c r="A653" s="1"/>
      <c r="B653" s="1">
        <v>651</v>
      </c>
      <c r="C653" s="9" t="s">
        <v>725</v>
      </c>
      <c r="D653" s="1" t="s">
        <v>326</v>
      </c>
      <c r="E653" s="2">
        <v>33859</v>
      </c>
      <c r="F653" s="1">
        <v>33</v>
      </c>
      <c r="G653" s="1">
        <v>12</v>
      </c>
      <c r="H653" s="14">
        <f>(_xlfn.DAYS(E653,K653)+1)/_xlfn.DAYS(J653,K653)</f>
        <v>0.69945355191256831</v>
      </c>
      <c r="J653" s="13">
        <f t="shared" si="20"/>
        <v>33970</v>
      </c>
      <c r="K653" s="13">
        <f t="shared" si="21"/>
        <v>33604</v>
      </c>
    </row>
    <row r="654" spans="1:11" x14ac:dyDescent="0.25">
      <c r="A654" s="1"/>
      <c r="B654" s="1">
        <v>652</v>
      </c>
      <c r="C654" s="9" t="s">
        <v>726</v>
      </c>
      <c r="D654" s="1" t="s">
        <v>7</v>
      </c>
      <c r="E654" s="2">
        <v>34997</v>
      </c>
      <c r="F654" s="1">
        <v>33</v>
      </c>
      <c r="G654" s="1">
        <v>16</v>
      </c>
      <c r="H654" s="14">
        <f>(_xlfn.DAYS(E654,K654)+1)/_xlfn.DAYS(J654,K654)</f>
        <v>0.81643835616438354</v>
      </c>
      <c r="J654" s="13">
        <f t="shared" si="20"/>
        <v>35065</v>
      </c>
      <c r="K654" s="13">
        <f t="shared" si="21"/>
        <v>34700</v>
      </c>
    </row>
    <row r="655" spans="1:11" x14ac:dyDescent="0.25">
      <c r="A655" s="1"/>
      <c r="B655" s="1">
        <v>653</v>
      </c>
      <c r="C655" s="9" t="s">
        <v>727</v>
      </c>
      <c r="D655" s="1" t="s">
        <v>69</v>
      </c>
      <c r="E655" s="2">
        <v>36172</v>
      </c>
      <c r="F655" s="1">
        <v>32</v>
      </c>
      <c r="G655" s="1">
        <v>12</v>
      </c>
      <c r="H655" s="14">
        <f>(_xlfn.DAYS(E655,K655)+1)/_xlfn.DAYS(J655,K655)</f>
        <v>3.287671232876712E-2</v>
      </c>
      <c r="J655" s="13">
        <f t="shared" si="20"/>
        <v>36526</v>
      </c>
      <c r="K655" s="13">
        <f t="shared" si="21"/>
        <v>36161</v>
      </c>
    </row>
    <row r="656" spans="1:11" x14ac:dyDescent="0.25">
      <c r="A656" s="1"/>
      <c r="B656" s="1">
        <v>654</v>
      </c>
      <c r="C656" s="9" t="s">
        <v>728</v>
      </c>
      <c r="D656" s="1" t="s">
        <v>11</v>
      </c>
      <c r="E656" s="2">
        <v>30595</v>
      </c>
      <c r="F656" s="1">
        <v>32</v>
      </c>
      <c r="G656" s="1">
        <v>8</v>
      </c>
      <c r="H656" s="14">
        <f>(_xlfn.DAYS(E656,K656)+1)/_xlfn.DAYS(J656,K656)</f>
        <v>0.76438356164383559</v>
      </c>
      <c r="J656" s="13">
        <f t="shared" si="20"/>
        <v>30682</v>
      </c>
      <c r="K656" s="13">
        <f t="shared" si="21"/>
        <v>30317</v>
      </c>
    </row>
    <row r="657" spans="1:11" x14ac:dyDescent="0.25">
      <c r="A657" s="1"/>
      <c r="B657" s="1">
        <v>655</v>
      </c>
      <c r="C657" s="9" t="s">
        <v>729</v>
      </c>
      <c r="D657" s="1" t="s">
        <v>185</v>
      </c>
      <c r="E657" s="2">
        <v>34989</v>
      </c>
      <c r="F657" s="1">
        <v>32</v>
      </c>
      <c r="G657" s="1">
        <v>7</v>
      </c>
      <c r="H657" s="14">
        <f>(_xlfn.DAYS(E657,K657)+1)/_xlfn.DAYS(J657,K657)</f>
        <v>0.79452054794520544</v>
      </c>
      <c r="J657" s="13">
        <f t="shared" si="20"/>
        <v>35065</v>
      </c>
      <c r="K657" s="13">
        <f t="shared" si="21"/>
        <v>34700</v>
      </c>
    </row>
    <row r="658" spans="1:11" x14ac:dyDescent="0.25">
      <c r="A658" s="1"/>
      <c r="B658" s="1">
        <v>656</v>
      </c>
      <c r="C658" s="9" t="s">
        <v>730</v>
      </c>
      <c r="D658" s="1" t="s">
        <v>71</v>
      </c>
      <c r="E658" s="2">
        <v>31943</v>
      </c>
      <c r="F658" s="1">
        <v>32</v>
      </c>
      <c r="G658" s="1">
        <v>7</v>
      </c>
      <c r="H658" s="14">
        <f>(_xlfn.DAYS(E658,K658)+1)/_xlfn.DAYS(J658,K658)</f>
        <v>0.45479452054794522</v>
      </c>
      <c r="J658" s="13">
        <f t="shared" si="20"/>
        <v>32143</v>
      </c>
      <c r="K658" s="13">
        <f t="shared" si="21"/>
        <v>31778</v>
      </c>
    </row>
    <row r="659" spans="1:11" x14ac:dyDescent="0.25">
      <c r="A659" s="1"/>
      <c r="B659" s="1">
        <v>657</v>
      </c>
      <c r="C659" s="9" t="s">
        <v>731</v>
      </c>
      <c r="D659" s="1" t="s">
        <v>240</v>
      </c>
      <c r="E659" s="2">
        <v>32475</v>
      </c>
      <c r="F659" s="1">
        <v>32</v>
      </c>
      <c r="G659" s="1">
        <v>8</v>
      </c>
      <c r="H659" s="14">
        <f>(_xlfn.DAYS(E659,K659)+1)/_xlfn.DAYS(J659,K659)</f>
        <v>0.9098360655737705</v>
      </c>
      <c r="J659" s="13">
        <f t="shared" si="20"/>
        <v>32509</v>
      </c>
      <c r="K659" s="13">
        <f t="shared" si="21"/>
        <v>32143</v>
      </c>
    </row>
    <row r="660" spans="1:11" x14ac:dyDescent="0.25">
      <c r="A660" s="1"/>
      <c r="B660" s="1">
        <v>658</v>
      </c>
      <c r="C660" s="9" t="s">
        <v>732</v>
      </c>
      <c r="D660" s="1" t="s">
        <v>41</v>
      </c>
      <c r="E660" s="2">
        <v>33441</v>
      </c>
      <c r="F660" s="1">
        <v>32</v>
      </c>
      <c r="G660" s="1">
        <v>11</v>
      </c>
      <c r="H660" s="14">
        <f>(_xlfn.DAYS(E660,K660)+1)/_xlfn.DAYS(J660,K660)</f>
        <v>0.55616438356164388</v>
      </c>
      <c r="J660" s="13">
        <f t="shared" si="20"/>
        <v>33604</v>
      </c>
      <c r="K660" s="13">
        <f t="shared" si="21"/>
        <v>33239</v>
      </c>
    </row>
    <row r="661" spans="1:11" x14ac:dyDescent="0.25">
      <c r="A661" s="1"/>
      <c r="B661" s="1">
        <v>659</v>
      </c>
      <c r="C661" s="9" t="s">
        <v>733</v>
      </c>
      <c r="D661" s="1" t="s">
        <v>220</v>
      </c>
      <c r="E661" s="2">
        <v>33976</v>
      </c>
      <c r="F661" s="1">
        <v>32</v>
      </c>
      <c r="G661" s="1">
        <v>11</v>
      </c>
      <c r="H661" s="14">
        <f>(_xlfn.DAYS(E661,K661)+1)/_xlfn.DAYS(J661,K661)</f>
        <v>1.9178082191780823E-2</v>
      </c>
      <c r="J661" s="13">
        <f t="shared" si="20"/>
        <v>34335</v>
      </c>
      <c r="K661" s="13">
        <f t="shared" si="21"/>
        <v>33970</v>
      </c>
    </row>
    <row r="662" spans="1:11" x14ac:dyDescent="0.25">
      <c r="A662" s="1"/>
      <c r="B662" s="1">
        <v>660</v>
      </c>
      <c r="C662" s="9" t="s">
        <v>734</v>
      </c>
      <c r="D662" s="1" t="s">
        <v>30</v>
      </c>
      <c r="E662" s="2">
        <v>33736</v>
      </c>
      <c r="F662" s="1">
        <v>32</v>
      </c>
      <c r="G662" s="1">
        <v>13</v>
      </c>
      <c r="H662" s="14">
        <f>(_xlfn.DAYS(E662,K662)+1)/_xlfn.DAYS(J662,K662)</f>
        <v>0.36338797814207652</v>
      </c>
      <c r="J662" s="13">
        <f t="shared" si="20"/>
        <v>33970</v>
      </c>
      <c r="K662" s="13">
        <f t="shared" si="21"/>
        <v>33604</v>
      </c>
    </row>
    <row r="663" spans="1:11" x14ac:dyDescent="0.25">
      <c r="A663" s="1"/>
      <c r="B663" s="1">
        <v>661</v>
      </c>
      <c r="C663" s="9" t="s">
        <v>735</v>
      </c>
      <c r="D663" s="1" t="s">
        <v>16</v>
      </c>
      <c r="E663" s="2">
        <v>35389</v>
      </c>
      <c r="F663" s="1">
        <v>32</v>
      </c>
      <c r="G663" s="1">
        <v>14</v>
      </c>
      <c r="H663" s="14">
        <f>(_xlfn.DAYS(E663,K663)+1)/_xlfn.DAYS(J663,K663)</f>
        <v>0.88797814207650272</v>
      </c>
      <c r="J663" s="13">
        <f t="shared" si="20"/>
        <v>35431</v>
      </c>
      <c r="K663" s="13">
        <f t="shared" si="21"/>
        <v>35065</v>
      </c>
    </row>
    <row r="664" spans="1:11" ht="30" x14ac:dyDescent="0.25">
      <c r="A664" s="1"/>
      <c r="B664" s="1">
        <v>662</v>
      </c>
      <c r="C664" s="9" t="s">
        <v>736</v>
      </c>
      <c r="D664" s="1" t="s">
        <v>737</v>
      </c>
      <c r="E664" s="2">
        <v>32809</v>
      </c>
      <c r="F664" s="1">
        <v>31</v>
      </c>
      <c r="G664" s="1">
        <v>18</v>
      </c>
      <c r="H664" s="14">
        <f>(_xlfn.DAYS(E664,K664)+1)/_xlfn.DAYS(J664,K664)</f>
        <v>0.8246575342465754</v>
      </c>
      <c r="J664" s="13">
        <f t="shared" si="20"/>
        <v>32874</v>
      </c>
      <c r="K664" s="13">
        <f t="shared" si="21"/>
        <v>32509</v>
      </c>
    </row>
    <row r="665" spans="1:11" x14ac:dyDescent="0.25">
      <c r="A665" s="1"/>
      <c r="B665" s="1">
        <v>663</v>
      </c>
      <c r="C665" s="9" t="s">
        <v>738</v>
      </c>
      <c r="D665" s="1" t="s">
        <v>30</v>
      </c>
      <c r="E665" s="2">
        <v>33428</v>
      </c>
      <c r="F665" s="1">
        <v>31</v>
      </c>
      <c r="G665" s="1">
        <v>5</v>
      </c>
      <c r="H665" s="14">
        <f>(_xlfn.DAYS(E665,K665)+1)/_xlfn.DAYS(J665,K665)</f>
        <v>0.52054794520547942</v>
      </c>
      <c r="J665" s="13">
        <f t="shared" si="20"/>
        <v>33604</v>
      </c>
      <c r="K665" s="13">
        <f t="shared" si="21"/>
        <v>33239</v>
      </c>
    </row>
    <row r="666" spans="1:11" x14ac:dyDescent="0.25">
      <c r="A666" s="1"/>
      <c r="B666" s="1">
        <v>664</v>
      </c>
      <c r="C666" s="9" t="s">
        <v>739</v>
      </c>
      <c r="D666" s="1" t="s">
        <v>326</v>
      </c>
      <c r="E666" s="2">
        <v>36249</v>
      </c>
      <c r="F666" s="1">
        <v>31</v>
      </c>
      <c r="G666" s="1">
        <v>6</v>
      </c>
      <c r="H666" s="14">
        <f>(_xlfn.DAYS(E666,K666)+1)/_xlfn.DAYS(J666,K666)</f>
        <v>0.24383561643835616</v>
      </c>
      <c r="J666" s="13">
        <f t="shared" si="20"/>
        <v>36526</v>
      </c>
      <c r="K666" s="13">
        <f t="shared" si="21"/>
        <v>36161</v>
      </c>
    </row>
    <row r="667" spans="1:11" x14ac:dyDescent="0.25">
      <c r="A667" s="1"/>
      <c r="B667" s="1">
        <v>665</v>
      </c>
      <c r="C667" s="9" t="s">
        <v>740</v>
      </c>
      <c r="D667" s="1" t="s">
        <v>13</v>
      </c>
      <c r="E667" s="2">
        <v>35222</v>
      </c>
      <c r="F667" s="1">
        <v>31</v>
      </c>
      <c r="G667" s="1">
        <v>7</v>
      </c>
      <c r="H667" s="14">
        <f>(_xlfn.DAYS(E667,K667)+1)/_xlfn.DAYS(J667,K667)</f>
        <v>0.43169398907103823</v>
      </c>
      <c r="J667" s="13">
        <f t="shared" si="20"/>
        <v>35431</v>
      </c>
      <c r="K667" s="13">
        <f t="shared" si="21"/>
        <v>35065</v>
      </c>
    </row>
    <row r="668" spans="1:11" x14ac:dyDescent="0.25">
      <c r="A668" s="1"/>
      <c r="B668" s="1">
        <v>666</v>
      </c>
      <c r="C668" s="9" t="s">
        <v>741</v>
      </c>
      <c r="D668" s="1" t="s">
        <v>62</v>
      </c>
      <c r="E668" s="2">
        <v>34602</v>
      </c>
      <c r="F668" s="1">
        <v>31</v>
      </c>
      <c r="G668" s="1">
        <v>8</v>
      </c>
      <c r="H668" s="14">
        <f>(_xlfn.DAYS(E668,K668)+1)/_xlfn.DAYS(J668,K668)</f>
        <v>0.73424657534246573</v>
      </c>
      <c r="J668" s="13">
        <f t="shared" si="20"/>
        <v>34700</v>
      </c>
      <c r="K668" s="13">
        <f t="shared" si="21"/>
        <v>34335</v>
      </c>
    </row>
    <row r="669" spans="1:11" x14ac:dyDescent="0.25">
      <c r="A669" s="1"/>
      <c r="B669" s="1">
        <v>667</v>
      </c>
      <c r="C669" s="9" t="s">
        <v>742</v>
      </c>
      <c r="D669" s="1" t="s">
        <v>3</v>
      </c>
      <c r="E669" s="2">
        <v>33248</v>
      </c>
      <c r="F669" s="1">
        <v>31</v>
      </c>
      <c r="G669" s="1">
        <v>9</v>
      </c>
      <c r="H669" s="14">
        <f>(_xlfn.DAYS(E669,K669)+1)/_xlfn.DAYS(J669,K669)</f>
        <v>2.7397260273972601E-2</v>
      </c>
      <c r="J669" s="13">
        <f t="shared" si="20"/>
        <v>33604</v>
      </c>
      <c r="K669" s="13">
        <f t="shared" si="21"/>
        <v>33239</v>
      </c>
    </row>
    <row r="670" spans="1:11" x14ac:dyDescent="0.25">
      <c r="A670" s="1"/>
      <c r="B670" s="1">
        <v>668</v>
      </c>
      <c r="C670" s="9" t="s">
        <v>743</v>
      </c>
      <c r="D670" s="1" t="s">
        <v>16</v>
      </c>
      <c r="E670" s="2">
        <v>35096</v>
      </c>
      <c r="F670" s="1">
        <v>31</v>
      </c>
      <c r="G670" s="1">
        <v>10</v>
      </c>
      <c r="H670" s="14">
        <f>(_xlfn.DAYS(E670,K670)+1)/_xlfn.DAYS(J670,K670)</f>
        <v>8.7431693989071038E-2</v>
      </c>
      <c r="J670" s="13">
        <f t="shared" si="20"/>
        <v>35431</v>
      </c>
      <c r="K670" s="13">
        <f t="shared" si="21"/>
        <v>35065</v>
      </c>
    </row>
    <row r="671" spans="1:11" x14ac:dyDescent="0.25">
      <c r="A671" s="1"/>
      <c r="B671" s="1">
        <v>669</v>
      </c>
      <c r="C671" s="9" t="s">
        <v>744</v>
      </c>
      <c r="D671" s="1" t="s">
        <v>3</v>
      </c>
      <c r="E671" s="2">
        <v>33983</v>
      </c>
      <c r="F671" s="1">
        <v>31</v>
      </c>
      <c r="G671" s="1">
        <v>15</v>
      </c>
      <c r="H671" s="14">
        <f>(_xlfn.DAYS(E671,K671)+1)/_xlfn.DAYS(J671,K671)</f>
        <v>3.8356164383561646E-2</v>
      </c>
      <c r="J671" s="13">
        <f t="shared" si="20"/>
        <v>34335</v>
      </c>
      <c r="K671" s="13">
        <f t="shared" si="21"/>
        <v>33970</v>
      </c>
    </row>
    <row r="672" spans="1:11" x14ac:dyDescent="0.25">
      <c r="A672" s="1"/>
      <c r="B672" s="1">
        <v>670</v>
      </c>
      <c r="C672" s="9" t="s">
        <v>745</v>
      </c>
      <c r="D672" s="1" t="s">
        <v>18</v>
      </c>
      <c r="E672" s="2">
        <v>35466</v>
      </c>
      <c r="F672" s="1">
        <v>31</v>
      </c>
      <c r="G672" s="1">
        <v>19</v>
      </c>
      <c r="H672" s="14">
        <f>(_xlfn.DAYS(E672,K672)+1)/_xlfn.DAYS(J672,K672)</f>
        <v>9.8630136986301367E-2</v>
      </c>
      <c r="J672" s="13">
        <f t="shared" si="20"/>
        <v>35796</v>
      </c>
      <c r="K672" s="13">
        <f t="shared" si="21"/>
        <v>35431</v>
      </c>
    </row>
    <row r="673" spans="1:11" x14ac:dyDescent="0.25">
      <c r="A673" s="1"/>
      <c r="B673" s="1">
        <v>671</v>
      </c>
      <c r="C673" s="9" t="s">
        <v>746</v>
      </c>
      <c r="D673" s="1" t="s">
        <v>7</v>
      </c>
      <c r="E673" s="2">
        <v>32267</v>
      </c>
      <c r="F673" s="1">
        <v>30</v>
      </c>
      <c r="G673" s="1">
        <v>10</v>
      </c>
      <c r="H673" s="14">
        <f>(_xlfn.DAYS(E673,K673)+1)/_xlfn.DAYS(J673,K673)</f>
        <v>0.34153005464480873</v>
      </c>
      <c r="J673" s="13">
        <f t="shared" si="20"/>
        <v>32509</v>
      </c>
      <c r="K673" s="13">
        <f t="shared" si="21"/>
        <v>32143</v>
      </c>
    </row>
    <row r="674" spans="1:11" x14ac:dyDescent="0.25">
      <c r="A674" s="1"/>
      <c r="B674" s="1">
        <v>672</v>
      </c>
      <c r="C674" s="9" t="s">
        <v>747</v>
      </c>
      <c r="D674" s="1" t="s">
        <v>3</v>
      </c>
      <c r="E674" s="2">
        <v>35962</v>
      </c>
      <c r="F674" s="1">
        <v>30</v>
      </c>
      <c r="G674" s="1">
        <v>11</v>
      </c>
      <c r="H674" s="14">
        <f>(_xlfn.DAYS(E674,K674)+1)/_xlfn.DAYS(J674,K674)</f>
        <v>0.45753424657534247</v>
      </c>
      <c r="J674" s="13">
        <f t="shared" si="20"/>
        <v>36161</v>
      </c>
      <c r="K674" s="13">
        <f t="shared" si="21"/>
        <v>35796</v>
      </c>
    </row>
    <row r="675" spans="1:11" x14ac:dyDescent="0.25">
      <c r="A675" s="1"/>
      <c r="B675" s="1">
        <v>673</v>
      </c>
      <c r="C675" s="9" t="s">
        <v>748</v>
      </c>
      <c r="D675" s="1" t="s">
        <v>13</v>
      </c>
      <c r="E675" s="2">
        <v>36407</v>
      </c>
      <c r="F675" s="1">
        <v>30</v>
      </c>
      <c r="G675" s="1">
        <v>4</v>
      </c>
      <c r="H675" s="14">
        <f>(_xlfn.DAYS(E675,K675)+1)/_xlfn.DAYS(J675,K675)</f>
        <v>0.67671232876712328</v>
      </c>
      <c r="J675" s="13">
        <f t="shared" si="20"/>
        <v>36526</v>
      </c>
      <c r="K675" s="13">
        <f t="shared" si="21"/>
        <v>36161</v>
      </c>
    </row>
    <row r="676" spans="1:11" x14ac:dyDescent="0.25">
      <c r="A676" s="1"/>
      <c r="B676" s="1">
        <v>674</v>
      </c>
      <c r="C676" s="9" t="s">
        <v>749</v>
      </c>
      <c r="D676" s="1" t="s">
        <v>13</v>
      </c>
      <c r="E676" s="2">
        <v>35130</v>
      </c>
      <c r="F676" s="1">
        <v>30</v>
      </c>
      <c r="G676" s="1">
        <v>9</v>
      </c>
      <c r="H676" s="14">
        <f>(_xlfn.DAYS(E676,K676)+1)/_xlfn.DAYS(J676,K676)</f>
        <v>0.18032786885245902</v>
      </c>
      <c r="J676" s="13">
        <f t="shared" si="20"/>
        <v>35431</v>
      </c>
      <c r="K676" s="13">
        <f t="shared" si="21"/>
        <v>35065</v>
      </c>
    </row>
    <row r="677" spans="1:11" x14ac:dyDescent="0.25">
      <c r="A677" s="1"/>
      <c r="B677" s="1">
        <v>675</v>
      </c>
      <c r="C677" s="9" t="s">
        <v>750</v>
      </c>
      <c r="D677" s="1" t="s">
        <v>220</v>
      </c>
      <c r="E677" s="2">
        <v>31835</v>
      </c>
      <c r="F677" s="1">
        <v>30</v>
      </c>
      <c r="G677" s="1">
        <v>15</v>
      </c>
      <c r="H677" s="14">
        <f>(_xlfn.DAYS(E677,K677)+1)/_xlfn.DAYS(J677,K677)</f>
        <v>0.15890410958904111</v>
      </c>
      <c r="J677" s="13">
        <f t="shared" si="20"/>
        <v>32143</v>
      </c>
      <c r="K677" s="13">
        <f t="shared" si="21"/>
        <v>31778</v>
      </c>
    </row>
    <row r="678" spans="1:11" x14ac:dyDescent="0.25">
      <c r="A678" s="1"/>
      <c r="B678" s="1">
        <v>676</v>
      </c>
      <c r="C678" s="9" t="s">
        <v>751</v>
      </c>
      <c r="D678" s="1" t="s">
        <v>326</v>
      </c>
      <c r="E678" s="2">
        <v>33894</v>
      </c>
      <c r="F678" s="1">
        <v>30</v>
      </c>
      <c r="G678" s="1">
        <v>16</v>
      </c>
      <c r="H678" s="14">
        <f>(_xlfn.DAYS(E678,K678)+1)/_xlfn.DAYS(J678,K678)</f>
        <v>0.79508196721311475</v>
      </c>
      <c r="J678" s="13">
        <f t="shared" si="20"/>
        <v>33970</v>
      </c>
      <c r="K678" s="13">
        <f t="shared" si="21"/>
        <v>33604</v>
      </c>
    </row>
    <row r="679" spans="1:11" x14ac:dyDescent="0.25">
      <c r="A679" s="1"/>
      <c r="B679" s="1">
        <v>677</v>
      </c>
      <c r="C679" s="9" t="s">
        <v>752</v>
      </c>
      <c r="D679" s="1" t="s">
        <v>3</v>
      </c>
      <c r="E679" s="2">
        <v>36671</v>
      </c>
      <c r="F679" s="1">
        <v>29</v>
      </c>
      <c r="G679" s="1">
        <v>9</v>
      </c>
      <c r="H679" s="14">
        <f>(_xlfn.DAYS(E679,K679)+1)/_xlfn.DAYS(J679,K679)</f>
        <v>0.39890710382513661</v>
      </c>
      <c r="J679" s="13">
        <f t="shared" si="20"/>
        <v>36892</v>
      </c>
      <c r="K679" s="13">
        <f t="shared" si="21"/>
        <v>36526</v>
      </c>
    </row>
    <row r="680" spans="1:11" x14ac:dyDescent="0.25">
      <c r="A680" s="1"/>
      <c r="B680" s="1">
        <v>678</v>
      </c>
      <c r="C680" s="9" t="s">
        <v>753</v>
      </c>
      <c r="D680" s="1" t="s">
        <v>16</v>
      </c>
      <c r="E680" s="2">
        <v>36412</v>
      </c>
      <c r="F680" s="1">
        <v>29</v>
      </c>
      <c r="G680" s="1">
        <v>7</v>
      </c>
      <c r="H680" s="14">
        <f>(_xlfn.DAYS(E680,K680)+1)/_xlfn.DAYS(J680,K680)</f>
        <v>0.69041095890410964</v>
      </c>
      <c r="J680" s="13">
        <f t="shared" si="20"/>
        <v>36526</v>
      </c>
      <c r="K680" s="13">
        <f t="shared" si="21"/>
        <v>36161</v>
      </c>
    </row>
    <row r="681" spans="1:11" x14ac:dyDescent="0.25">
      <c r="A681" s="1"/>
      <c r="B681" s="1">
        <v>679</v>
      </c>
      <c r="C681" s="9" t="s">
        <v>754</v>
      </c>
      <c r="D681" s="1" t="s">
        <v>69</v>
      </c>
      <c r="E681" s="2">
        <v>33210</v>
      </c>
      <c r="F681" s="1">
        <v>29</v>
      </c>
      <c r="G681" s="1">
        <v>3</v>
      </c>
      <c r="H681" s="14">
        <f>(_xlfn.DAYS(E681,K681)+1)/_xlfn.DAYS(J681,K681)</f>
        <v>0.92328767123287669</v>
      </c>
      <c r="J681" s="13">
        <f t="shared" si="20"/>
        <v>33239</v>
      </c>
      <c r="K681" s="13">
        <f t="shared" si="21"/>
        <v>32874</v>
      </c>
    </row>
    <row r="682" spans="1:11" x14ac:dyDescent="0.25">
      <c r="A682" s="1"/>
      <c r="B682" s="1">
        <v>680</v>
      </c>
      <c r="C682" s="9" t="s">
        <v>755</v>
      </c>
      <c r="D682" s="1" t="s">
        <v>30</v>
      </c>
      <c r="E682" s="2">
        <v>34720</v>
      </c>
      <c r="F682" s="1">
        <v>29</v>
      </c>
      <c r="G682" s="1">
        <v>11</v>
      </c>
      <c r="H682" s="14">
        <f>(_xlfn.DAYS(E682,K682)+1)/_xlfn.DAYS(J682,K682)</f>
        <v>5.7534246575342465E-2</v>
      </c>
      <c r="J682" s="13">
        <f t="shared" si="20"/>
        <v>35065</v>
      </c>
      <c r="K682" s="13">
        <f t="shared" si="21"/>
        <v>34700</v>
      </c>
    </row>
    <row r="683" spans="1:11" x14ac:dyDescent="0.25">
      <c r="A683" s="1"/>
      <c r="B683" s="1">
        <v>681</v>
      </c>
      <c r="C683" s="9" t="s">
        <v>756</v>
      </c>
      <c r="D683" s="1" t="s">
        <v>39</v>
      </c>
      <c r="E683" s="2">
        <v>34845</v>
      </c>
      <c r="F683" s="1">
        <v>29</v>
      </c>
      <c r="G683" s="1">
        <v>12</v>
      </c>
      <c r="H683" s="14">
        <f>(_xlfn.DAYS(E683,K683)+1)/_xlfn.DAYS(J683,K683)</f>
        <v>0.4</v>
      </c>
      <c r="J683" s="13">
        <f t="shared" si="20"/>
        <v>35065</v>
      </c>
      <c r="K683" s="13">
        <f t="shared" si="21"/>
        <v>34700</v>
      </c>
    </row>
    <row r="684" spans="1:11" x14ac:dyDescent="0.25">
      <c r="A684" s="1"/>
      <c r="B684" s="1">
        <v>682</v>
      </c>
      <c r="C684" s="9" t="s">
        <v>757</v>
      </c>
      <c r="D684" s="1" t="s">
        <v>16</v>
      </c>
      <c r="E684" s="2">
        <v>35210</v>
      </c>
      <c r="F684" s="1">
        <v>29</v>
      </c>
      <c r="G684" s="1">
        <v>12</v>
      </c>
      <c r="H684" s="14">
        <f>(_xlfn.DAYS(E684,K684)+1)/_xlfn.DAYS(J684,K684)</f>
        <v>0.39890710382513661</v>
      </c>
      <c r="J684" s="13">
        <f t="shared" si="20"/>
        <v>35431</v>
      </c>
      <c r="K684" s="13">
        <f t="shared" si="21"/>
        <v>35065</v>
      </c>
    </row>
    <row r="685" spans="1:11" x14ac:dyDescent="0.25">
      <c r="A685" s="1"/>
      <c r="B685" s="1">
        <v>683</v>
      </c>
      <c r="C685" s="9" t="s">
        <v>758</v>
      </c>
      <c r="D685" s="1" t="s">
        <v>167</v>
      </c>
      <c r="E685" s="2">
        <v>35301</v>
      </c>
      <c r="F685" s="1">
        <v>29</v>
      </c>
      <c r="G685" s="1">
        <v>12</v>
      </c>
      <c r="H685" s="14">
        <f>(_xlfn.DAYS(E685,K685)+1)/_xlfn.DAYS(J685,K685)</f>
        <v>0.64754098360655743</v>
      </c>
      <c r="J685" s="13">
        <f t="shared" si="20"/>
        <v>35431</v>
      </c>
      <c r="K685" s="13">
        <f t="shared" si="21"/>
        <v>35065</v>
      </c>
    </row>
    <row r="686" spans="1:11" x14ac:dyDescent="0.25">
      <c r="A686" s="1"/>
      <c r="B686" s="1">
        <v>684</v>
      </c>
      <c r="C686" s="9" t="s">
        <v>759</v>
      </c>
      <c r="D686" s="1" t="s">
        <v>32</v>
      </c>
      <c r="E686" s="2">
        <v>35605</v>
      </c>
      <c r="F686" s="1">
        <v>29</v>
      </c>
      <c r="G686" s="1">
        <v>13</v>
      </c>
      <c r="H686" s="14">
        <f>(_xlfn.DAYS(E686,K686)+1)/_xlfn.DAYS(J686,K686)</f>
        <v>0.47945205479452052</v>
      </c>
      <c r="J686" s="13">
        <f t="shared" si="20"/>
        <v>35796</v>
      </c>
      <c r="K686" s="13">
        <f t="shared" si="21"/>
        <v>35431</v>
      </c>
    </row>
    <row r="687" spans="1:11" x14ac:dyDescent="0.25">
      <c r="A687" s="1"/>
      <c r="B687" s="1">
        <v>685</v>
      </c>
      <c r="C687" s="9" t="s">
        <v>760</v>
      </c>
      <c r="D687" s="1" t="s">
        <v>18</v>
      </c>
      <c r="E687" s="2">
        <v>30877</v>
      </c>
      <c r="F687" s="1">
        <v>28</v>
      </c>
      <c r="G687" s="1">
        <v>15</v>
      </c>
      <c r="H687" s="14">
        <f>(_xlfn.DAYS(E687,K687)+1)/_xlfn.DAYS(J687,K687)</f>
        <v>0.53551912568306015</v>
      </c>
      <c r="J687" s="13">
        <f t="shared" si="20"/>
        <v>31048</v>
      </c>
      <c r="K687" s="13">
        <f t="shared" si="21"/>
        <v>30682</v>
      </c>
    </row>
    <row r="688" spans="1:11" x14ac:dyDescent="0.25">
      <c r="A688" s="1"/>
      <c r="B688" s="1">
        <v>686</v>
      </c>
      <c r="C688" s="9" t="s">
        <v>761</v>
      </c>
      <c r="D688" s="1" t="s">
        <v>240</v>
      </c>
      <c r="E688" s="2">
        <v>35768</v>
      </c>
      <c r="F688" s="1">
        <v>28</v>
      </c>
      <c r="G688" s="1">
        <v>7</v>
      </c>
      <c r="H688" s="14">
        <f>(_xlfn.DAYS(E688,K688)+1)/_xlfn.DAYS(J688,K688)</f>
        <v>0.92602739726027394</v>
      </c>
      <c r="J688" s="13">
        <f t="shared" si="20"/>
        <v>35796</v>
      </c>
      <c r="K688" s="13">
        <f t="shared" si="21"/>
        <v>35431</v>
      </c>
    </row>
    <row r="689" spans="1:11" x14ac:dyDescent="0.25">
      <c r="A689" s="1"/>
      <c r="B689" s="1">
        <v>687</v>
      </c>
      <c r="C689" s="9" t="s">
        <v>762</v>
      </c>
      <c r="D689" s="1" t="s">
        <v>163</v>
      </c>
      <c r="E689" s="2">
        <v>34852</v>
      </c>
      <c r="F689" s="1">
        <v>28</v>
      </c>
      <c r="G689" s="1">
        <v>16</v>
      </c>
      <c r="H689" s="14">
        <f>(_xlfn.DAYS(E689,K689)+1)/_xlfn.DAYS(J689,K689)</f>
        <v>0.41917808219178082</v>
      </c>
      <c r="J689" s="13">
        <f t="shared" si="20"/>
        <v>35065</v>
      </c>
      <c r="K689" s="13">
        <f t="shared" si="21"/>
        <v>34700</v>
      </c>
    </row>
    <row r="690" spans="1:11" x14ac:dyDescent="0.25">
      <c r="A690" s="1"/>
      <c r="B690" s="1">
        <v>688</v>
      </c>
      <c r="C690" s="9" t="s">
        <v>763</v>
      </c>
      <c r="D690" s="1" t="s">
        <v>13</v>
      </c>
      <c r="E690" s="2">
        <v>33434</v>
      </c>
      <c r="F690" s="1">
        <v>28</v>
      </c>
      <c r="G690" s="1">
        <v>3</v>
      </c>
      <c r="H690" s="14">
        <f>(_xlfn.DAYS(E690,K690)+1)/_xlfn.DAYS(J690,K690)</f>
        <v>0.53698630136986303</v>
      </c>
      <c r="J690" s="13">
        <f t="shared" si="20"/>
        <v>33604</v>
      </c>
      <c r="K690" s="13">
        <f t="shared" si="21"/>
        <v>33239</v>
      </c>
    </row>
    <row r="691" spans="1:11" x14ac:dyDescent="0.25">
      <c r="A691" s="1"/>
      <c r="B691" s="1">
        <v>689</v>
      </c>
      <c r="C691" s="9" t="s">
        <v>764</v>
      </c>
      <c r="D691" s="1" t="s">
        <v>39</v>
      </c>
      <c r="E691" s="2">
        <v>36222</v>
      </c>
      <c r="F691" s="1">
        <v>28</v>
      </c>
      <c r="G691" s="1">
        <v>8</v>
      </c>
      <c r="H691" s="14">
        <f>(_xlfn.DAYS(E691,K691)+1)/_xlfn.DAYS(J691,K691)</f>
        <v>0.16986301369863013</v>
      </c>
      <c r="J691" s="13">
        <f t="shared" si="20"/>
        <v>36526</v>
      </c>
      <c r="K691" s="13">
        <f t="shared" si="21"/>
        <v>36161</v>
      </c>
    </row>
    <row r="692" spans="1:11" x14ac:dyDescent="0.25">
      <c r="A692" s="1"/>
      <c r="B692" s="1">
        <v>690</v>
      </c>
      <c r="C692" s="9" t="s">
        <v>765</v>
      </c>
      <c r="D692" s="1" t="s">
        <v>7</v>
      </c>
      <c r="E692" s="2">
        <v>36239</v>
      </c>
      <c r="F692" s="1">
        <v>28</v>
      </c>
      <c r="G692" s="1">
        <v>10</v>
      </c>
      <c r="H692" s="14">
        <f>(_xlfn.DAYS(E692,K692)+1)/_xlfn.DAYS(J692,K692)</f>
        <v>0.21643835616438356</v>
      </c>
      <c r="J692" s="13">
        <f t="shared" si="20"/>
        <v>36526</v>
      </c>
      <c r="K692" s="13">
        <f t="shared" si="21"/>
        <v>36161</v>
      </c>
    </row>
    <row r="693" spans="1:11" x14ac:dyDescent="0.25">
      <c r="A693" s="1"/>
      <c r="B693" s="1">
        <v>691</v>
      </c>
      <c r="C693" s="9" t="s">
        <v>766</v>
      </c>
      <c r="D693" s="1" t="s">
        <v>41</v>
      </c>
      <c r="E693" s="2">
        <v>34639</v>
      </c>
      <c r="F693" s="1">
        <v>28</v>
      </c>
      <c r="G693" s="1">
        <v>14</v>
      </c>
      <c r="H693" s="14">
        <f>(_xlfn.DAYS(E693,K693)+1)/_xlfn.DAYS(J693,K693)</f>
        <v>0.83561643835616439</v>
      </c>
      <c r="J693" s="13">
        <f t="shared" si="20"/>
        <v>34700</v>
      </c>
      <c r="K693" s="13">
        <f t="shared" si="21"/>
        <v>34335</v>
      </c>
    </row>
    <row r="694" spans="1:11" x14ac:dyDescent="0.25">
      <c r="A694" s="1"/>
      <c r="B694" s="1">
        <v>692</v>
      </c>
      <c r="C694" s="9" t="s">
        <v>767</v>
      </c>
      <c r="D694" s="1" t="s">
        <v>62</v>
      </c>
      <c r="E694" s="2">
        <v>36402</v>
      </c>
      <c r="F694" s="1">
        <v>27</v>
      </c>
      <c r="G694" s="1">
        <v>6</v>
      </c>
      <c r="H694" s="14">
        <f>(_xlfn.DAYS(E694,K694)+1)/_xlfn.DAYS(J694,K694)</f>
        <v>0.66301369863013704</v>
      </c>
      <c r="J694" s="13">
        <f t="shared" si="20"/>
        <v>36526</v>
      </c>
      <c r="K694" s="13">
        <f t="shared" si="21"/>
        <v>36161</v>
      </c>
    </row>
    <row r="695" spans="1:11" x14ac:dyDescent="0.25">
      <c r="A695" s="1"/>
      <c r="B695" s="1">
        <v>693</v>
      </c>
      <c r="C695" s="9" t="s">
        <v>768</v>
      </c>
      <c r="D695" s="1" t="s">
        <v>326</v>
      </c>
      <c r="E695" s="2">
        <v>34314</v>
      </c>
      <c r="F695" s="1">
        <v>27</v>
      </c>
      <c r="G695" s="1">
        <v>11</v>
      </c>
      <c r="H695" s="14">
        <f>(_xlfn.DAYS(E695,K695)+1)/_xlfn.DAYS(J695,K695)</f>
        <v>0.9452054794520548</v>
      </c>
      <c r="J695" s="13">
        <f t="shared" si="20"/>
        <v>34335</v>
      </c>
      <c r="K695" s="13">
        <f t="shared" si="21"/>
        <v>33970</v>
      </c>
    </row>
    <row r="696" spans="1:11" x14ac:dyDescent="0.25">
      <c r="A696" s="1"/>
      <c r="B696" s="1">
        <v>694</v>
      </c>
      <c r="C696" s="9" t="s">
        <v>769</v>
      </c>
      <c r="D696" s="1" t="s">
        <v>18</v>
      </c>
      <c r="E696" s="2">
        <v>33771</v>
      </c>
      <c r="F696" s="1">
        <v>27</v>
      </c>
      <c r="G696" s="1">
        <v>13</v>
      </c>
      <c r="H696" s="14">
        <f>(_xlfn.DAYS(E696,K696)+1)/_xlfn.DAYS(J696,K696)</f>
        <v>0.45901639344262296</v>
      </c>
      <c r="J696" s="13">
        <f t="shared" si="20"/>
        <v>33970</v>
      </c>
      <c r="K696" s="13">
        <f t="shared" si="21"/>
        <v>33604</v>
      </c>
    </row>
    <row r="697" spans="1:11" x14ac:dyDescent="0.25">
      <c r="A697" s="1"/>
      <c r="B697" s="1">
        <v>695</v>
      </c>
      <c r="C697" s="9" t="s">
        <v>770</v>
      </c>
      <c r="D697" s="1" t="s">
        <v>92</v>
      </c>
      <c r="E697" s="2">
        <v>34164</v>
      </c>
      <c r="F697" s="1">
        <v>27</v>
      </c>
      <c r="G697" s="1">
        <v>19</v>
      </c>
      <c r="H697" s="14">
        <f>(_xlfn.DAYS(E697,K697)+1)/_xlfn.DAYS(J697,K697)</f>
        <v>0.53424657534246578</v>
      </c>
      <c r="J697" s="13">
        <f t="shared" si="20"/>
        <v>34335</v>
      </c>
      <c r="K697" s="13">
        <f t="shared" si="21"/>
        <v>33970</v>
      </c>
    </row>
    <row r="698" spans="1:11" x14ac:dyDescent="0.25">
      <c r="A698" s="1"/>
      <c r="B698" s="1">
        <v>696</v>
      </c>
      <c r="C698" s="9" t="s">
        <v>771</v>
      </c>
      <c r="D698" s="1" t="s">
        <v>71</v>
      </c>
      <c r="E698" s="2">
        <v>34707</v>
      </c>
      <c r="F698" s="1">
        <v>27</v>
      </c>
      <c r="G698" s="1">
        <v>19</v>
      </c>
      <c r="H698" s="14">
        <f>(_xlfn.DAYS(E698,K698)+1)/_xlfn.DAYS(J698,K698)</f>
        <v>2.1917808219178082E-2</v>
      </c>
      <c r="J698" s="13">
        <f t="shared" si="20"/>
        <v>35065</v>
      </c>
      <c r="K698" s="13">
        <f t="shared" si="21"/>
        <v>34700</v>
      </c>
    </row>
    <row r="699" spans="1:11" x14ac:dyDescent="0.25">
      <c r="A699" s="1"/>
      <c r="B699" s="1">
        <v>697</v>
      </c>
      <c r="C699" s="9" t="s">
        <v>772</v>
      </c>
      <c r="D699" s="1" t="s">
        <v>46</v>
      </c>
      <c r="E699" s="2">
        <v>34991</v>
      </c>
      <c r="F699" s="1">
        <v>27</v>
      </c>
      <c r="G699" s="1">
        <v>20</v>
      </c>
      <c r="H699" s="14">
        <f>(_xlfn.DAYS(E699,K699)+1)/_xlfn.DAYS(J699,K699)</f>
        <v>0.8</v>
      </c>
      <c r="J699" s="13">
        <f t="shared" si="20"/>
        <v>35065</v>
      </c>
      <c r="K699" s="13">
        <f t="shared" si="21"/>
        <v>34700</v>
      </c>
    </row>
    <row r="700" spans="1:11" x14ac:dyDescent="0.25">
      <c r="A700" s="1"/>
      <c r="B700" s="1">
        <v>698</v>
      </c>
      <c r="C700" s="9" t="s">
        <v>773</v>
      </c>
      <c r="D700" s="1" t="s">
        <v>209</v>
      </c>
      <c r="E700" s="2">
        <v>35651</v>
      </c>
      <c r="F700" s="1">
        <v>26</v>
      </c>
      <c r="G700" s="1">
        <v>7</v>
      </c>
      <c r="H700" s="14">
        <f>(_xlfn.DAYS(E700,K700)+1)/_xlfn.DAYS(J700,K700)</f>
        <v>0.60547945205479448</v>
      </c>
      <c r="J700" s="13">
        <f t="shared" si="20"/>
        <v>35796</v>
      </c>
      <c r="K700" s="13">
        <f t="shared" si="21"/>
        <v>35431</v>
      </c>
    </row>
    <row r="701" spans="1:11" x14ac:dyDescent="0.25">
      <c r="A701" s="1"/>
      <c r="B701" s="1">
        <v>699</v>
      </c>
      <c r="C701" s="9" t="s">
        <v>774</v>
      </c>
      <c r="D701" s="1" t="s">
        <v>62</v>
      </c>
      <c r="E701" s="2">
        <v>33781</v>
      </c>
      <c r="F701" s="1">
        <v>26</v>
      </c>
      <c r="G701" s="1">
        <v>8</v>
      </c>
      <c r="H701" s="14">
        <f>(_xlfn.DAYS(E701,K701)+1)/_xlfn.DAYS(J701,K701)</f>
        <v>0.48633879781420764</v>
      </c>
      <c r="J701" s="13">
        <f t="shared" si="20"/>
        <v>33970</v>
      </c>
      <c r="K701" s="13">
        <f t="shared" si="21"/>
        <v>33604</v>
      </c>
    </row>
    <row r="702" spans="1:11" x14ac:dyDescent="0.25">
      <c r="A702" s="1"/>
      <c r="B702" s="1">
        <v>700</v>
      </c>
      <c r="C702" s="9" t="s">
        <v>775</v>
      </c>
      <c r="D702" s="1" t="s">
        <v>16</v>
      </c>
      <c r="E702" s="2">
        <v>35753</v>
      </c>
      <c r="F702" s="1">
        <v>26</v>
      </c>
      <c r="G702" s="1">
        <v>11</v>
      </c>
      <c r="H702" s="14">
        <f>(_xlfn.DAYS(E702,K702)+1)/_xlfn.DAYS(J702,K702)</f>
        <v>0.8849315068493151</v>
      </c>
      <c r="J702" s="13">
        <f t="shared" si="20"/>
        <v>35796</v>
      </c>
      <c r="K702" s="13">
        <f t="shared" si="21"/>
        <v>35431</v>
      </c>
    </row>
    <row r="703" spans="1:11" x14ac:dyDescent="0.25">
      <c r="A703" s="1"/>
      <c r="B703" s="1">
        <v>701</v>
      </c>
      <c r="C703" s="9" t="s">
        <v>776</v>
      </c>
      <c r="D703" s="1" t="s">
        <v>22</v>
      </c>
      <c r="E703" s="2">
        <v>35232</v>
      </c>
      <c r="F703" s="1">
        <v>26</v>
      </c>
      <c r="G703" s="1">
        <v>13</v>
      </c>
      <c r="H703" s="14">
        <f>(_xlfn.DAYS(E703,K703)+1)/_xlfn.DAYS(J703,K703)</f>
        <v>0.45901639344262296</v>
      </c>
      <c r="J703" s="13">
        <f t="shared" si="20"/>
        <v>35431</v>
      </c>
      <c r="K703" s="13">
        <f t="shared" si="21"/>
        <v>35065</v>
      </c>
    </row>
    <row r="704" spans="1:11" x14ac:dyDescent="0.25">
      <c r="A704" s="1"/>
      <c r="B704" s="1">
        <v>702</v>
      </c>
      <c r="C704" s="9" t="s">
        <v>777</v>
      </c>
      <c r="D704" s="1" t="s">
        <v>46</v>
      </c>
      <c r="E704" s="2">
        <v>35700</v>
      </c>
      <c r="F704" s="1">
        <v>26</v>
      </c>
      <c r="G704" s="1">
        <v>14</v>
      </c>
      <c r="H704" s="14">
        <f>(_xlfn.DAYS(E704,K704)+1)/_xlfn.DAYS(J704,K704)</f>
        <v>0.73972602739726023</v>
      </c>
      <c r="J704" s="13">
        <f t="shared" si="20"/>
        <v>35796</v>
      </c>
      <c r="K704" s="13">
        <f t="shared" si="21"/>
        <v>35431</v>
      </c>
    </row>
    <row r="705" spans="1:11" x14ac:dyDescent="0.25">
      <c r="A705" s="1"/>
      <c r="B705" s="1">
        <v>703</v>
      </c>
      <c r="C705" s="9" t="s">
        <v>778</v>
      </c>
      <c r="D705" s="1" t="s">
        <v>39</v>
      </c>
      <c r="E705" s="2">
        <v>35058</v>
      </c>
      <c r="F705" s="1">
        <v>26</v>
      </c>
      <c r="G705" s="1">
        <v>15</v>
      </c>
      <c r="H705" s="14">
        <f>(_xlfn.DAYS(E705,K705)+1)/_xlfn.DAYS(J705,K705)</f>
        <v>0.98356164383561639</v>
      </c>
      <c r="J705" s="13">
        <f t="shared" si="20"/>
        <v>35065</v>
      </c>
      <c r="K705" s="13">
        <f t="shared" si="21"/>
        <v>34700</v>
      </c>
    </row>
    <row r="706" spans="1:11" x14ac:dyDescent="0.25">
      <c r="A706" s="1"/>
      <c r="B706" s="1">
        <v>704</v>
      </c>
      <c r="C706" s="9" t="s">
        <v>779</v>
      </c>
      <c r="D706" s="1" t="s">
        <v>5</v>
      </c>
      <c r="E706" s="2">
        <v>33498</v>
      </c>
      <c r="F706" s="1">
        <v>26</v>
      </c>
      <c r="G706" s="1">
        <v>16</v>
      </c>
      <c r="H706" s="14">
        <f>(_xlfn.DAYS(E706,K706)+1)/_xlfn.DAYS(J706,K706)</f>
        <v>0.71232876712328763</v>
      </c>
      <c r="J706" s="13">
        <f t="shared" si="20"/>
        <v>33604</v>
      </c>
      <c r="K706" s="13">
        <f t="shared" si="21"/>
        <v>33239</v>
      </c>
    </row>
    <row r="707" spans="1:11" x14ac:dyDescent="0.25">
      <c r="A707" s="1"/>
      <c r="B707" s="1">
        <v>705</v>
      </c>
      <c r="C707" s="9" t="s">
        <v>780</v>
      </c>
      <c r="D707" s="1" t="s">
        <v>39</v>
      </c>
      <c r="E707" s="2">
        <v>35539</v>
      </c>
      <c r="F707" s="1">
        <v>25</v>
      </c>
      <c r="G707" s="1">
        <v>10</v>
      </c>
      <c r="H707" s="14">
        <f>(_xlfn.DAYS(E707,K707)+1)/_xlfn.DAYS(J707,K707)</f>
        <v>0.29863013698630136</v>
      </c>
      <c r="J707" s="13">
        <f t="shared" si="20"/>
        <v>35796</v>
      </c>
      <c r="K707" s="13">
        <f t="shared" si="21"/>
        <v>35431</v>
      </c>
    </row>
    <row r="708" spans="1:11" x14ac:dyDescent="0.25">
      <c r="A708" s="1"/>
      <c r="B708" s="1">
        <v>706</v>
      </c>
      <c r="C708" s="9" t="s">
        <v>781</v>
      </c>
      <c r="D708" s="1" t="s">
        <v>92</v>
      </c>
      <c r="E708" s="2">
        <v>35911</v>
      </c>
      <c r="F708" s="1">
        <v>25</v>
      </c>
      <c r="G708" s="1">
        <v>13</v>
      </c>
      <c r="H708" s="14">
        <f>(_xlfn.DAYS(E708,K708)+1)/_xlfn.DAYS(J708,K708)</f>
        <v>0.31780821917808222</v>
      </c>
      <c r="J708" s="13">
        <f t="shared" ref="J708:J771" si="22">DATE(YEAR(E708)+1,1,1)</f>
        <v>36161</v>
      </c>
      <c r="K708" s="13">
        <f t="shared" ref="K708:K771" si="23">DATE(YEAR(E708),1,1)</f>
        <v>35796</v>
      </c>
    </row>
    <row r="709" spans="1:11" x14ac:dyDescent="0.25">
      <c r="A709" s="1"/>
      <c r="B709" s="1">
        <v>707</v>
      </c>
      <c r="C709" s="9" t="s">
        <v>782</v>
      </c>
      <c r="D709" s="1" t="s">
        <v>783</v>
      </c>
      <c r="E709" s="2">
        <v>34609</v>
      </c>
      <c r="F709" s="1">
        <v>25</v>
      </c>
      <c r="G709" s="1">
        <v>2</v>
      </c>
      <c r="H709" s="14">
        <f>(_xlfn.DAYS(E709,K709)+1)/_xlfn.DAYS(J709,K709)</f>
        <v>0.75342465753424659</v>
      </c>
      <c r="J709" s="13">
        <f t="shared" si="22"/>
        <v>34700</v>
      </c>
      <c r="K709" s="13">
        <f t="shared" si="23"/>
        <v>34335</v>
      </c>
    </row>
    <row r="710" spans="1:11" x14ac:dyDescent="0.25">
      <c r="A710" s="1"/>
      <c r="B710" s="1">
        <v>708</v>
      </c>
      <c r="C710" s="9" t="s">
        <v>784</v>
      </c>
      <c r="D710" s="1" t="s">
        <v>3</v>
      </c>
      <c r="E710" s="2">
        <v>36240</v>
      </c>
      <c r="F710" s="1">
        <v>25</v>
      </c>
      <c r="G710" s="1">
        <v>6</v>
      </c>
      <c r="H710" s="14">
        <f>(_xlfn.DAYS(E710,K710)+1)/_xlfn.DAYS(J710,K710)</f>
        <v>0.21917808219178081</v>
      </c>
      <c r="J710" s="13">
        <f t="shared" si="22"/>
        <v>36526</v>
      </c>
      <c r="K710" s="13">
        <f t="shared" si="23"/>
        <v>36161</v>
      </c>
    </row>
    <row r="711" spans="1:11" x14ac:dyDescent="0.25">
      <c r="A711" s="1"/>
      <c r="B711" s="1">
        <v>709</v>
      </c>
      <c r="C711" s="9" t="s">
        <v>785</v>
      </c>
      <c r="D711" s="1" t="s">
        <v>3</v>
      </c>
      <c r="E711" s="2">
        <v>35586</v>
      </c>
      <c r="F711" s="1">
        <v>25</v>
      </c>
      <c r="G711" s="1">
        <v>7</v>
      </c>
      <c r="H711" s="14">
        <f>(_xlfn.DAYS(E711,K711)+1)/_xlfn.DAYS(J711,K711)</f>
        <v>0.42739726027397262</v>
      </c>
      <c r="J711" s="13">
        <f t="shared" si="22"/>
        <v>35796</v>
      </c>
      <c r="K711" s="13">
        <f t="shared" si="23"/>
        <v>35431</v>
      </c>
    </row>
    <row r="712" spans="1:11" x14ac:dyDescent="0.25">
      <c r="A712" s="1"/>
      <c r="B712" s="1">
        <v>710</v>
      </c>
      <c r="C712" s="9" t="s">
        <v>786</v>
      </c>
      <c r="D712" s="1" t="s">
        <v>30</v>
      </c>
      <c r="E712" s="2">
        <v>36139</v>
      </c>
      <c r="F712" s="1">
        <v>25</v>
      </c>
      <c r="G712" s="1">
        <v>8</v>
      </c>
      <c r="H712" s="14">
        <f>(_xlfn.DAYS(E712,K712)+1)/_xlfn.DAYS(J712,K712)</f>
        <v>0.94246575342465755</v>
      </c>
      <c r="J712" s="13">
        <f t="shared" si="22"/>
        <v>36161</v>
      </c>
      <c r="K712" s="13">
        <f t="shared" si="23"/>
        <v>35796</v>
      </c>
    </row>
    <row r="713" spans="1:11" x14ac:dyDescent="0.25">
      <c r="A713" s="1"/>
      <c r="B713" s="1">
        <v>711</v>
      </c>
      <c r="C713" s="9" t="s">
        <v>787</v>
      </c>
      <c r="D713" s="1" t="s">
        <v>30</v>
      </c>
      <c r="E713" s="2">
        <v>34073</v>
      </c>
      <c r="F713" s="1">
        <v>25</v>
      </c>
      <c r="G713" s="1">
        <v>16</v>
      </c>
      <c r="H713" s="14">
        <f>(_xlfn.DAYS(E713,K713)+1)/_xlfn.DAYS(J713,K713)</f>
        <v>0.28493150684931506</v>
      </c>
      <c r="J713" s="13">
        <f t="shared" si="22"/>
        <v>34335</v>
      </c>
      <c r="K713" s="13">
        <f t="shared" si="23"/>
        <v>33970</v>
      </c>
    </row>
    <row r="714" spans="1:11" x14ac:dyDescent="0.25">
      <c r="A714" s="1"/>
      <c r="B714" s="1">
        <v>712</v>
      </c>
      <c r="C714" s="9" t="s">
        <v>788</v>
      </c>
      <c r="D714" s="1" t="s">
        <v>26</v>
      </c>
      <c r="E714" s="2">
        <v>33849</v>
      </c>
      <c r="F714" s="1">
        <v>24</v>
      </c>
      <c r="G714" s="1">
        <v>4</v>
      </c>
      <c r="H714" s="14">
        <f>(_xlfn.DAYS(E714,K714)+1)/_xlfn.DAYS(J714,K714)</f>
        <v>0.67213114754098358</v>
      </c>
      <c r="J714" s="13">
        <f t="shared" si="22"/>
        <v>33970</v>
      </c>
      <c r="K714" s="13">
        <f t="shared" si="23"/>
        <v>33604</v>
      </c>
    </row>
    <row r="715" spans="1:11" x14ac:dyDescent="0.25">
      <c r="A715" s="1"/>
      <c r="B715" s="1">
        <v>713</v>
      </c>
      <c r="C715" s="9" t="s">
        <v>789</v>
      </c>
      <c r="D715" s="1" t="s">
        <v>37</v>
      </c>
      <c r="E715" s="2">
        <v>34759</v>
      </c>
      <c r="F715" s="1">
        <v>24</v>
      </c>
      <c r="G715" s="1">
        <v>11</v>
      </c>
      <c r="H715" s="14">
        <f>(_xlfn.DAYS(E715,K715)+1)/_xlfn.DAYS(J715,K715)</f>
        <v>0.16438356164383561</v>
      </c>
      <c r="J715" s="13">
        <f t="shared" si="22"/>
        <v>35065</v>
      </c>
      <c r="K715" s="13">
        <f t="shared" si="23"/>
        <v>34700</v>
      </c>
    </row>
    <row r="716" spans="1:11" x14ac:dyDescent="0.25">
      <c r="A716" s="1"/>
      <c r="B716" s="1">
        <v>714</v>
      </c>
      <c r="C716" s="9" t="s">
        <v>790</v>
      </c>
      <c r="D716" s="1" t="s">
        <v>3</v>
      </c>
      <c r="E716" s="2">
        <v>36367</v>
      </c>
      <c r="F716" s="1">
        <v>24</v>
      </c>
      <c r="G716" s="1">
        <v>12</v>
      </c>
      <c r="H716" s="14">
        <f>(_xlfn.DAYS(E716,K716)+1)/_xlfn.DAYS(J716,K716)</f>
        <v>0.56712328767123288</v>
      </c>
      <c r="J716" s="13">
        <f t="shared" si="22"/>
        <v>36526</v>
      </c>
      <c r="K716" s="13">
        <f t="shared" si="23"/>
        <v>36161</v>
      </c>
    </row>
    <row r="717" spans="1:11" x14ac:dyDescent="0.25">
      <c r="A717" s="1"/>
      <c r="B717" s="1">
        <v>715</v>
      </c>
      <c r="C717" s="9" t="s">
        <v>791</v>
      </c>
      <c r="D717" s="1" t="s">
        <v>191</v>
      </c>
      <c r="E717" s="2">
        <v>35431</v>
      </c>
      <c r="F717" s="1">
        <v>24</v>
      </c>
      <c r="G717" s="1">
        <v>10</v>
      </c>
      <c r="H717" s="14">
        <f>(_xlfn.DAYS(E717,K717)+1)/_xlfn.DAYS(J717,K717)</f>
        <v>2.7397260273972603E-3</v>
      </c>
      <c r="J717" s="13">
        <f t="shared" si="22"/>
        <v>35796</v>
      </c>
      <c r="K717" s="13">
        <f t="shared" si="23"/>
        <v>35431</v>
      </c>
    </row>
    <row r="718" spans="1:11" x14ac:dyDescent="0.25">
      <c r="A718" s="1"/>
      <c r="B718" s="1">
        <v>716</v>
      </c>
      <c r="C718" s="9" t="s">
        <v>792</v>
      </c>
      <c r="D718" s="1" t="s">
        <v>41</v>
      </c>
      <c r="E718" s="2">
        <v>34942</v>
      </c>
      <c r="F718" s="1">
        <v>24</v>
      </c>
      <c r="G718" s="1">
        <v>17</v>
      </c>
      <c r="H718" s="14">
        <f>(_xlfn.DAYS(E718,K718)+1)/_xlfn.DAYS(J718,K718)</f>
        <v>0.66575342465753429</v>
      </c>
      <c r="J718" s="13">
        <f t="shared" si="22"/>
        <v>35065</v>
      </c>
      <c r="K718" s="13">
        <f t="shared" si="23"/>
        <v>34700</v>
      </c>
    </row>
    <row r="719" spans="1:11" x14ac:dyDescent="0.25">
      <c r="A719" s="1"/>
      <c r="B719" s="1">
        <v>717</v>
      </c>
      <c r="C719" s="9" t="s">
        <v>793</v>
      </c>
      <c r="D719" s="1" t="s">
        <v>182</v>
      </c>
      <c r="E719" s="2">
        <v>36855</v>
      </c>
      <c r="F719" s="1">
        <v>24</v>
      </c>
      <c r="G719" s="1">
        <v>4</v>
      </c>
      <c r="H719" s="14">
        <f>(_xlfn.DAYS(E719,K719)+1)/_xlfn.DAYS(J719,K719)</f>
        <v>0.90163934426229508</v>
      </c>
      <c r="J719" s="13">
        <f t="shared" si="22"/>
        <v>36892</v>
      </c>
      <c r="K719" s="13">
        <f t="shared" si="23"/>
        <v>36526</v>
      </c>
    </row>
    <row r="720" spans="1:11" x14ac:dyDescent="0.25">
      <c r="A720" s="1"/>
      <c r="B720" s="1">
        <v>718</v>
      </c>
      <c r="C720" s="9" t="s">
        <v>794</v>
      </c>
      <c r="D720" s="1" t="s">
        <v>85</v>
      </c>
      <c r="E720" s="2">
        <v>33638</v>
      </c>
      <c r="F720" s="1">
        <v>24</v>
      </c>
      <c r="G720" s="1">
        <v>6</v>
      </c>
      <c r="H720" s="14">
        <f>(_xlfn.DAYS(E720,K720)+1)/_xlfn.DAYS(J720,K720)</f>
        <v>9.5628415300546443E-2</v>
      </c>
      <c r="J720" s="13">
        <f t="shared" si="22"/>
        <v>33970</v>
      </c>
      <c r="K720" s="13">
        <f t="shared" si="23"/>
        <v>33604</v>
      </c>
    </row>
    <row r="721" spans="1:11" x14ac:dyDescent="0.25">
      <c r="A721" s="1"/>
      <c r="B721" s="1">
        <v>719</v>
      </c>
      <c r="C721" s="9" t="s">
        <v>795</v>
      </c>
      <c r="D721" s="1" t="s">
        <v>7</v>
      </c>
      <c r="E721" s="2">
        <v>34934</v>
      </c>
      <c r="F721" s="1">
        <v>24</v>
      </c>
      <c r="G721" s="1">
        <v>8</v>
      </c>
      <c r="H721" s="14">
        <f>(_xlfn.DAYS(E721,K721)+1)/_xlfn.DAYS(J721,K721)</f>
        <v>0.64383561643835618</v>
      </c>
      <c r="J721" s="13">
        <f t="shared" si="22"/>
        <v>35065</v>
      </c>
      <c r="K721" s="13">
        <f t="shared" si="23"/>
        <v>34700</v>
      </c>
    </row>
    <row r="722" spans="1:11" x14ac:dyDescent="0.25">
      <c r="A722" s="1"/>
      <c r="B722" s="1">
        <v>720</v>
      </c>
      <c r="C722" s="9" t="s">
        <v>796</v>
      </c>
      <c r="D722" s="1" t="s">
        <v>326</v>
      </c>
      <c r="E722" s="2">
        <v>34503</v>
      </c>
      <c r="F722" s="1">
        <v>24</v>
      </c>
      <c r="G722" s="1">
        <v>9</v>
      </c>
      <c r="H722" s="14">
        <f>(_xlfn.DAYS(E722,K722)+1)/_xlfn.DAYS(J722,K722)</f>
        <v>0.46301369863013697</v>
      </c>
      <c r="J722" s="13">
        <f t="shared" si="22"/>
        <v>34700</v>
      </c>
      <c r="K722" s="13">
        <f t="shared" si="23"/>
        <v>34335</v>
      </c>
    </row>
    <row r="723" spans="1:11" x14ac:dyDescent="0.25">
      <c r="A723" s="1"/>
      <c r="B723" s="1">
        <v>721</v>
      </c>
      <c r="C723" s="9" t="s">
        <v>797</v>
      </c>
      <c r="D723" s="1" t="s">
        <v>359</v>
      </c>
      <c r="E723" s="2">
        <v>34032</v>
      </c>
      <c r="F723" s="1">
        <v>24</v>
      </c>
      <c r="G723" s="1">
        <v>9</v>
      </c>
      <c r="H723" s="14">
        <f>(_xlfn.DAYS(E723,K723)+1)/_xlfn.DAYS(J723,K723)</f>
        <v>0.17260273972602741</v>
      </c>
      <c r="J723" s="13">
        <f t="shared" si="22"/>
        <v>34335</v>
      </c>
      <c r="K723" s="13">
        <f t="shared" si="23"/>
        <v>33970</v>
      </c>
    </row>
    <row r="724" spans="1:11" x14ac:dyDescent="0.25">
      <c r="A724" s="1"/>
      <c r="B724" s="1">
        <v>722</v>
      </c>
      <c r="C724" s="9" t="s">
        <v>798</v>
      </c>
      <c r="D724" s="1" t="s">
        <v>62</v>
      </c>
      <c r="E724" s="2">
        <v>36427</v>
      </c>
      <c r="F724" s="1">
        <v>24</v>
      </c>
      <c r="G724" s="1">
        <v>10</v>
      </c>
      <c r="H724" s="14">
        <f>(_xlfn.DAYS(E724,K724)+1)/_xlfn.DAYS(J724,K724)</f>
        <v>0.73150684931506849</v>
      </c>
      <c r="J724" s="13">
        <f t="shared" si="22"/>
        <v>36526</v>
      </c>
      <c r="K724" s="13">
        <f t="shared" si="23"/>
        <v>36161</v>
      </c>
    </row>
    <row r="725" spans="1:11" x14ac:dyDescent="0.25">
      <c r="A725" s="1"/>
      <c r="B725" s="1">
        <v>723</v>
      </c>
      <c r="C725" s="9" t="s">
        <v>799</v>
      </c>
      <c r="D725" s="1" t="s">
        <v>1</v>
      </c>
      <c r="E725" s="2">
        <v>35163</v>
      </c>
      <c r="F725" s="1">
        <v>24</v>
      </c>
      <c r="G725" s="1">
        <v>12</v>
      </c>
      <c r="H725" s="14">
        <f>(_xlfn.DAYS(E725,K725)+1)/_xlfn.DAYS(J725,K725)</f>
        <v>0.27049180327868855</v>
      </c>
      <c r="J725" s="13">
        <f t="shared" si="22"/>
        <v>35431</v>
      </c>
      <c r="K725" s="13">
        <f t="shared" si="23"/>
        <v>35065</v>
      </c>
    </row>
    <row r="726" spans="1:11" x14ac:dyDescent="0.25">
      <c r="A726" s="1"/>
      <c r="B726" s="1">
        <v>724</v>
      </c>
      <c r="C726" s="9" t="s">
        <v>800</v>
      </c>
      <c r="D726" s="1" t="s">
        <v>30</v>
      </c>
      <c r="E726" s="2">
        <v>34708</v>
      </c>
      <c r="F726" s="1">
        <v>24</v>
      </c>
      <c r="G726" s="1">
        <v>15</v>
      </c>
      <c r="H726" s="14">
        <f>(_xlfn.DAYS(E726,K726)+1)/_xlfn.DAYS(J726,K726)</f>
        <v>2.4657534246575342E-2</v>
      </c>
      <c r="J726" s="13">
        <f t="shared" si="22"/>
        <v>35065</v>
      </c>
      <c r="K726" s="13">
        <f t="shared" si="23"/>
        <v>34700</v>
      </c>
    </row>
    <row r="727" spans="1:11" x14ac:dyDescent="0.25">
      <c r="A727" s="1"/>
      <c r="B727" s="1">
        <v>725</v>
      </c>
      <c r="C727" s="9" t="s">
        <v>801</v>
      </c>
      <c r="D727" s="1" t="s">
        <v>16</v>
      </c>
      <c r="E727" s="2">
        <v>31691</v>
      </c>
      <c r="F727" s="1">
        <v>23</v>
      </c>
      <c r="G727" s="1">
        <v>4</v>
      </c>
      <c r="H727" s="14">
        <f>(_xlfn.DAYS(E727,K727)+1)/_xlfn.DAYS(J727,K727)</f>
        <v>0.76438356164383559</v>
      </c>
      <c r="J727" s="13">
        <f t="shared" si="22"/>
        <v>31778</v>
      </c>
      <c r="K727" s="13">
        <f t="shared" si="23"/>
        <v>31413</v>
      </c>
    </row>
    <row r="728" spans="1:11" x14ac:dyDescent="0.25">
      <c r="A728" s="1"/>
      <c r="B728" s="1">
        <v>726</v>
      </c>
      <c r="C728" s="9" t="s">
        <v>802</v>
      </c>
      <c r="D728" s="1" t="s">
        <v>80</v>
      </c>
      <c r="E728" s="2">
        <v>33603</v>
      </c>
      <c r="F728" s="1">
        <v>23</v>
      </c>
      <c r="G728" s="1">
        <v>5</v>
      </c>
      <c r="H728" s="14">
        <f>(_xlfn.DAYS(E728,K728)+1)/_xlfn.DAYS(J728,K728)</f>
        <v>1</v>
      </c>
      <c r="J728" s="13">
        <f t="shared" si="22"/>
        <v>33604</v>
      </c>
      <c r="K728" s="13">
        <f t="shared" si="23"/>
        <v>33239</v>
      </c>
    </row>
    <row r="729" spans="1:11" x14ac:dyDescent="0.25">
      <c r="A729" s="1"/>
      <c r="B729" s="1">
        <v>727</v>
      </c>
      <c r="C729" s="9" t="s">
        <v>803</v>
      </c>
      <c r="D729" s="1" t="s">
        <v>3</v>
      </c>
      <c r="E729" s="2">
        <v>35578</v>
      </c>
      <c r="F729" s="1">
        <v>23</v>
      </c>
      <c r="G729" s="1">
        <v>14</v>
      </c>
      <c r="H729" s="14">
        <f>(_xlfn.DAYS(E729,K729)+1)/_xlfn.DAYS(J729,K729)</f>
        <v>0.40547945205479452</v>
      </c>
      <c r="J729" s="13">
        <f t="shared" si="22"/>
        <v>35796</v>
      </c>
      <c r="K729" s="13">
        <f t="shared" si="23"/>
        <v>35431</v>
      </c>
    </row>
    <row r="730" spans="1:11" x14ac:dyDescent="0.25">
      <c r="A730" s="1"/>
      <c r="B730" s="1">
        <v>728</v>
      </c>
      <c r="C730" s="9" t="s">
        <v>804</v>
      </c>
      <c r="D730" s="1" t="s">
        <v>5</v>
      </c>
      <c r="E730" s="2">
        <v>37175</v>
      </c>
      <c r="F730" s="1">
        <v>23</v>
      </c>
      <c r="G730" s="1">
        <v>7</v>
      </c>
      <c r="H730" s="14">
        <f>(_xlfn.DAYS(E730,K730)+1)/_xlfn.DAYS(J730,K730)</f>
        <v>0.77808219178082194</v>
      </c>
      <c r="J730" s="13">
        <f t="shared" si="22"/>
        <v>37257</v>
      </c>
      <c r="K730" s="13">
        <f t="shared" si="23"/>
        <v>36892</v>
      </c>
    </row>
    <row r="731" spans="1:11" x14ac:dyDescent="0.25">
      <c r="A731" s="1"/>
      <c r="B731" s="1">
        <v>729</v>
      </c>
      <c r="C731" s="9" t="s">
        <v>805</v>
      </c>
      <c r="D731" s="1" t="s">
        <v>18</v>
      </c>
      <c r="E731" s="2">
        <v>35138</v>
      </c>
      <c r="F731" s="1">
        <v>23</v>
      </c>
      <c r="G731" s="1">
        <v>10</v>
      </c>
      <c r="H731" s="14">
        <f>(_xlfn.DAYS(E731,K731)+1)/_xlfn.DAYS(J731,K731)</f>
        <v>0.20218579234972678</v>
      </c>
      <c r="J731" s="13">
        <f t="shared" si="22"/>
        <v>35431</v>
      </c>
      <c r="K731" s="13">
        <f t="shared" si="23"/>
        <v>35065</v>
      </c>
    </row>
    <row r="732" spans="1:11" x14ac:dyDescent="0.25">
      <c r="A732" s="1"/>
      <c r="B732" s="1">
        <v>730</v>
      </c>
      <c r="C732" s="9" t="s">
        <v>806</v>
      </c>
      <c r="D732" s="1" t="s">
        <v>3</v>
      </c>
      <c r="E732" s="2">
        <v>33616</v>
      </c>
      <c r="F732" s="1">
        <v>23</v>
      </c>
      <c r="G732" s="1">
        <v>5</v>
      </c>
      <c r="H732" s="14">
        <f>(_xlfn.DAYS(E732,K732)+1)/_xlfn.DAYS(J732,K732)</f>
        <v>3.5519125683060107E-2</v>
      </c>
      <c r="J732" s="13">
        <f t="shared" si="22"/>
        <v>33970</v>
      </c>
      <c r="K732" s="13">
        <f t="shared" si="23"/>
        <v>33604</v>
      </c>
    </row>
    <row r="733" spans="1:11" x14ac:dyDescent="0.25">
      <c r="A733" s="1"/>
      <c r="B733" s="1">
        <v>731</v>
      </c>
      <c r="C733" s="9" t="s">
        <v>807</v>
      </c>
      <c r="D733" s="1" t="s">
        <v>16</v>
      </c>
      <c r="E733" s="2">
        <v>36850</v>
      </c>
      <c r="F733" s="1">
        <v>23</v>
      </c>
      <c r="G733" s="1">
        <v>7</v>
      </c>
      <c r="H733" s="14">
        <f>(_xlfn.DAYS(E733,K733)+1)/_xlfn.DAYS(J733,K733)</f>
        <v>0.88797814207650272</v>
      </c>
      <c r="J733" s="13">
        <f t="shared" si="22"/>
        <v>36892</v>
      </c>
      <c r="K733" s="13">
        <f t="shared" si="23"/>
        <v>36526</v>
      </c>
    </row>
    <row r="734" spans="1:11" x14ac:dyDescent="0.25">
      <c r="A734" s="1"/>
      <c r="B734" s="1">
        <v>732</v>
      </c>
      <c r="C734" s="9" t="s">
        <v>808</v>
      </c>
      <c r="D734" s="1" t="s">
        <v>85</v>
      </c>
      <c r="E734" s="2">
        <v>35764</v>
      </c>
      <c r="F734" s="1">
        <v>23</v>
      </c>
      <c r="G734" s="1">
        <v>7</v>
      </c>
      <c r="H734" s="14">
        <f>(_xlfn.DAYS(E734,K734)+1)/_xlfn.DAYS(J734,K734)</f>
        <v>0.91506849315068495</v>
      </c>
      <c r="J734" s="13">
        <f t="shared" si="22"/>
        <v>35796</v>
      </c>
      <c r="K734" s="13">
        <f t="shared" si="23"/>
        <v>35431</v>
      </c>
    </row>
    <row r="735" spans="1:11" x14ac:dyDescent="0.25">
      <c r="A735" s="1"/>
      <c r="B735" s="1">
        <v>733</v>
      </c>
      <c r="C735" s="9" t="s">
        <v>809</v>
      </c>
      <c r="D735" s="1" t="s">
        <v>687</v>
      </c>
      <c r="E735" s="2">
        <v>30872</v>
      </c>
      <c r="F735" s="1">
        <v>23</v>
      </c>
      <c r="G735" s="1">
        <v>8</v>
      </c>
      <c r="H735" s="14">
        <f>(_xlfn.DAYS(E735,K735)+1)/_xlfn.DAYS(J735,K735)</f>
        <v>0.52185792349726778</v>
      </c>
      <c r="J735" s="13">
        <f t="shared" si="22"/>
        <v>31048</v>
      </c>
      <c r="K735" s="13">
        <f t="shared" si="23"/>
        <v>30682</v>
      </c>
    </row>
    <row r="736" spans="1:11" x14ac:dyDescent="0.25">
      <c r="A736" s="1"/>
      <c r="B736" s="1">
        <v>734</v>
      </c>
      <c r="C736" s="9" t="s">
        <v>810</v>
      </c>
      <c r="D736" s="1" t="s">
        <v>3</v>
      </c>
      <c r="E736" s="2">
        <v>34427</v>
      </c>
      <c r="F736" s="1">
        <v>23</v>
      </c>
      <c r="G736" s="1">
        <v>8</v>
      </c>
      <c r="H736" s="14">
        <f>(_xlfn.DAYS(E736,K736)+1)/_xlfn.DAYS(J736,K736)</f>
        <v>0.25479452054794521</v>
      </c>
      <c r="J736" s="13">
        <f t="shared" si="22"/>
        <v>34700</v>
      </c>
      <c r="K736" s="13">
        <f t="shared" si="23"/>
        <v>34335</v>
      </c>
    </row>
    <row r="737" spans="1:11" x14ac:dyDescent="0.25">
      <c r="A737" s="1"/>
      <c r="B737" s="1">
        <v>735</v>
      </c>
      <c r="C737" s="9" t="s">
        <v>811</v>
      </c>
      <c r="D737" s="1" t="s">
        <v>30</v>
      </c>
      <c r="E737" s="2">
        <v>35544</v>
      </c>
      <c r="F737" s="1">
        <v>23</v>
      </c>
      <c r="G737" s="1">
        <v>9</v>
      </c>
      <c r="H737" s="14">
        <f>(_xlfn.DAYS(E737,K737)+1)/_xlfn.DAYS(J737,K737)</f>
        <v>0.31232876712328766</v>
      </c>
      <c r="J737" s="13">
        <f t="shared" si="22"/>
        <v>35796</v>
      </c>
      <c r="K737" s="13">
        <f t="shared" si="23"/>
        <v>35431</v>
      </c>
    </row>
    <row r="738" spans="1:11" x14ac:dyDescent="0.25">
      <c r="A738" s="1"/>
      <c r="B738" s="1">
        <v>736</v>
      </c>
      <c r="C738" s="9" t="s">
        <v>812</v>
      </c>
      <c r="D738" s="1" t="s">
        <v>30</v>
      </c>
      <c r="E738" s="2">
        <v>33695</v>
      </c>
      <c r="F738" s="1">
        <v>23</v>
      </c>
      <c r="G738" s="1">
        <v>10</v>
      </c>
      <c r="H738" s="14">
        <f>(_xlfn.DAYS(E738,K738)+1)/_xlfn.DAYS(J738,K738)</f>
        <v>0.25136612021857924</v>
      </c>
      <c r="J738" s="13">
        <f t="shared" si="22"/>
        <v>33970</v>
      </c>
      <c r="K738" s="13">
        <f t="shared" si="23"/>
        <v>33604</v>
      </c>
    </row>
    <row r="739" spans="1:11" x14ac:dyDescent="0.25">
      <c r="A739" s="1"/>
      <c r="B739" s="1">
        <v>737</v>
      </c>
      <c r="C739" s="9" t="s">
        <v>813</v>
      </c>
      <c r="D739" s="1" t="s">
        <v>24</v>
      </c>
      <c r="E739" s="2">
        <v>35549</v>
      </c>
      <c r="F739" s="1">
        <v>23</v>
      </c>
      <c r="G739" s="1">
        <v>10</v>
      </c>
      <c r="H739" s="14">
        <f>(_xlfn.DAYS(E739,K739)+1)/_xlfn.DAYS(J739,K739)</f>
        <v>0.32602739726027397</v>
      </c>
      <c r="J739" s="13">
        <f t="shared" si="22"/>
        <v>35796</v>
      </c>
      <c r="K739" s="13">
        <f t="shared" si="23"/>
        <v>35431</v>
      </c>
    </row>
    <row r="740" spans="1:11" x14ac:dyDescent="0.25">
      <c r="A740" s="1"/>
      <c r="B740" s="1">
        <v>738</v>
      </c>
      <c r="C740" s="9" t="s">
        <v>814</v>
      </c>
      <c r="D740" s="1" t="s">
        <v>18</v>
      </c>
      <c r="E740" s="2">
        <v>34921</v>
      </c>
      <c r="F740" s="1">
        <v>23</v>
      </c>
      <c r="G740" s="1">
        <v>10</v>
      </c>
      <c r="H740" s="14">
        <f>(_xlfn.DAYS(E740,K740)+1)/_xlfn.DAYS(J740,K740)</f>
        <v>0.60821917808219184</v>
      </c>
      <c r="J740" s="13">
        <f t="shared" si="22"/>
        <v>35065</v>
      </c>
      <c r="K740" s="13">
        <f t="shared" si="23"/>
        <v>34700</v>
      </c>
    </row>
    <row r="741" spans="1:11" x14ac:dyDescent="0.25">
      <c r="A741" s="1"/>
      <c r="B741" s="1">
        <v>739</v>
      </c>
      <c r="C741" s="9" t="s">
        <v>815</v>
      </c>
      <c r="D741" s="1" t="s">
        <v>30</v>
      </c>
      <c r="E741" s="2">
        <v>35930</v>
      </c>
      <c r="F741" s="1">
        <v>23</v>
      </c>
      <c r="G741" s="1">
        <v>11</v>
      </c>
      <c r="H741" s="14">
        <f>(_xlfn.DAYS(E741,K741)+1)/_xlfn.DAYS(J741,K741)</f>
        <v>0.36986301369863012</v>
      </c>
      <c r="J741" s="13">
        <f t="shared" si="22"/>
        <v>36161</v>
      </c>
      <c r="K741" s="13">
        <f t="shared" si="23"/>
        <v>35796</v>
      </c>
    </row>
    <row r="742" spans="1:11" x14ac:dyDescent="0.25">
      <c r="A742" s="1"/>
      <c r="B742" s="1">
        <v>740</v>
      </c>
      <c r="C742" s="9" t="s">
        <v>816</v>
      </c>
      <c r="D742" s="1" t="s">
        <v>71</v>
      </c>
      <c r="E742" s="2">
        <v>35165</v>
      </c>
      <c r="F742" s="1">
        <v>23</v>
      </c>
      <c r="G742" s="1">
        <v>12</v>
      </c>
      <c r="H742" s="14">
        <f>(_xlfn.DAYS(E742,K742)+1)/_xlfn.DAYS(J742,K742)</f>
        <v>0.27595628415300544</v>
      </c>
      <c r="J742" s="13">
        <f t="shared" si="22"/>
        <v>35431</v>
      </c>
      <c r="K742" s="13">
        <f t="shared" si="23"/>
        <v>35065</v>
      </c>
    </row>
    <row r="743" spans="1:11" x14ac:dyDescent="0.25">
      <c r="A743" s="1"/>
      <c r="B743" s="1">
        <v>741</v>
      </c>
      <c r="C743" s="9" t="s">
        <v>817</v>
      </c>
      <c r="D743" s="1" t="s">
        <v>13</v>
      </c>
      <c r="E743" s="2">
        <v>33166</v>
      </c>
      <c r="F743" s="1">
        <v>23</v>
      </c>
      <c r="G743" s="1">
        <v>14</v>
      </c>
      <c r="H743" s="14">
        <f>(_xlfn.DAYS(E743,K743)+1)/_xlfn.DAYS(J743,K743)</f>
        <v>0.80273972602739729</v>
      </c>
      <c r="J743" s="13">
        <f t="shared" si="22"/>
        <v>33239</v>
      </c>
      <c r="K743" s="13">
        <f t="shared" si="23"/>
        <v>32874</v>
      </c>
    </row>
    <row r="744" spans="1:11" x14ac:dyDescent="0.25">
      <c r="A744" s="1"/>
      <c r="B744" s="1">
        <v>742</v>
      </c>
      <c r="C744" s="9" t="s">
        <v>818</v>
      </c>
      <c r="D744" s="1" t="s">
        <v>13</v>
      </c>
      <c r="E744" s="2">
        <v>30175</v>
      </c>
      <c r="F744" s="1">
        <v>22</v>
      </c>
      <c r="G744" s="1">
        <v>3</v>
      </c>
      <c r="H744" s="14">
        <f>(_xlfn.DAYS(E744,K744)+1)/_xlfn.DAYS(J744,K744)</f>
        <v>0.61369863013698633</v>
      </c>
      <c r="J744" s="13">
        <f t="shared" si="22"/>
        <v>30317</v>
      </c>
      <c r="K744" s="13">
        <f t="shared" si="23"/>
        <v>29952</v>
      </c>
    </row>
    <row r="745" spans="1:11" x14ac:dyDescent="0.25">
      <c r="A745" s="1"/>
      <c r="B745" s="1">
        <v>743</v>
      </c>
      <c r="C745" s="9" t="s">
        <v>819</v>
      </c>
      <c r="D745" s="1" t="s">
        <v>3</v>
      </c>
      <c r="E745" s="2">
        <v>35033</v>
      </c>
      <c r="F745" s="1">
        <v>22</v>
      </c>
      <c r="G745" s="1">
        <v>4</v>
      </c>
      <c r="H745" s="14">
        <f>(_xlfn.DAYS(E745,K745)+1)/_xlfn.DAYS(J745,K745)</f>
        <v>0.91506849315068495</v>
      </c>
      <c r="J745" s="13">
        <f t="shared" si="22"/>
        <v>35065</v>
      </c>
      <c r="K745" s="13">
        <f t="shared" si="23"/>
        <v>34700</v>
      </c>
    </row>
    <row r="746" spans="1:11" x14ac:dyDescent="0.25">
      <c r="A746" s="1"/>
      <c r="B746" s="1">
        <v>744</v>
      </c>
      <c r="C746" s="9" t="s">
        <v>820</v>
      </c>
      <c r="D746" s="1" t="s">
        <v>24</v>
      </c>
      <c r="E746" s="2">
        <v>35468</v>
      </c>
      <c r="F746" s="1">
        <v>22</v>
      </c>
      <c r="G746" s="1">
        <v>5</v>
      </c>
      <c r="H746" s="14">
        <f>(_xlfn.DAYS(E746,K746)+1)/_xlfn.DAYS(J746,K746)</f>
        <v>0.10410958904109589</v>
      </c>
      <c r="J746" s="13">
        <f t="shared" si="22"/>
        <v>35796</v>
      </c>
      <c r="K746" s="13">
        <f t="shared" si="23"/>
        <v>35431</v>
      </c>
    </row>
    <row r="747" spans="1:11" x14ac:dyDescent="0.25">
      <c r="A747" s="1"/>
      <c r="B747" s="1">
        <v>745</v>
      </c>
      <c r="C747" s="9" t="s">
        <v>821</v>
      </c>
      <c r="D747" s="1" t="s">
        <v>18</v>
      </c>
      <c r="E747" s="2">
        <v>35805</v>
      </c>
      <c r="F747" s="1">
        <v>22</v>
      </c>
      <c r="G747" s="1">
        <v>9</v>
      </c>
      <c r="H747" s="14">
        <f>(_xlfn.DAYS(E747,K747)+1)/_xlfn.DAYS(J747,K747)</f>
        <v>2.7397260273972601E-2</v>
      </c>
      <c r="J747" s="13">
        <f t="shared" si="22"/>
        <v>36161</v>
      </c>
      <c r="K747" s="13">
        <f t="shared" si="23"/>
        <v>35796</v>
      </c>
    </row>
    <row r="748" spans="1:11" x14ac:dyDescent="0.25">
      <c r="A748" s="1"/>
      <c r="B748" s="1">
        <v>746</v>
      </c>
      <c r="C748" s="9" t="s">
        <v>822</v>
      </c>
      <c r="D748" s="1" t="s">
        <v>75</v>
      </c>
      <c r="E748" s="2">
        <v>35745</v>
      </c>
      <c r="F748" s="1">
        <v>22</v>
      </c>
      <c r="G748" s="1">
        <v>9</v>
      </c>
      <c r="H748" s="14">
        <f>(_xlfn.DAYS(E748,K748)+1)/_xlfn.DAYS(J748,K748)</f>
        <v>0.86301369863013699</v>
      </c>
      <c r="J748" s="13">
        <f t="shared" si="22"/>
        <v>35796</v>
      </c>
      <c r="K748" s="13">
        <f t="shared" si="23"/>
        <v>35431</v>
      </c>
    </row>
    <row r="749" spans="1:11" x14ac:dyDescent="0.25">
      <c r="A749" s="1"/>
      <c r="B749" s="1">
        <v>747</v>
      </c>
      <c r="C749" s="9" t="s">
        <v>823</v>
      </c>
      <c r="D749" s="1" t="s">
        <v>11</v>
      </c>
      <c r="E749" s="2">
        <v>34491</v>
      </c>
      <c r="F749" s="1">
        <v>22</v>
      </c>
      <c r="G749" s="1">
        <v>2</v>
      </c>
      <c r="H749" s="14">
        <f>(_xlfn.DAYS(E749,K749)+1)/_xlfn.DAYS(J749,K749)</f>
        <v>0.43013698630136987</v>
      </c>
      <c r="J749" s="13">
        <f t="shared" si="22"/>
        <v>34700</v>
      </c>
      <c r="K749" s="13">
        <f t="shared" si="23"/>
        <v>34335</v>
      </c>
    </row>
    <row r="750" spans="1:11" x14ac:dyDescent="0.25">
      <c r="A750" s="1"/>
      <c r="B750" s="1">
        <v>748</v>
      </c>
      <c r="C750" s="9" t="s">
        <v>824</v>
      </c>
      <c r="D750" s="1" t="s">
        <v>16</v>
      </c>
      <c r="E750" s="2">
        <v>36088</v>
      </c>
      <c r="F750" s="1">
        <v>22</v>
      </c>
      <c r="G750" s="1">
        <v>4</v>
      </c>
      <c r="H750" s="14">
        <f>(_xlfn.DAYS(E750,K750)+1)/_xlfn.DAYS(J750,K750)</f>
        <v>0.80273972602739729</v>
      </c>
      <c r="J750" s="13">
        <f t="shared" si="22"/>
        <v>36161</v>
      </c>
      <c r="K750" s="13">
        <f t="shared" si="23"/>
        <v>35796</v>
      </c>
    </row>
    <row r="751" spans="1:11" x14ac:dyDescent="0.25">
      <c r="A751" s="1"/>
      <c r="B751" s="1">
        <v>749</v>
      </c>
      <c r="C751" s="9" t="s">
        <v>825</v>
      </c>
      <c r="D751" s="1" t="s">
        <v>286</v>
      </c>
      <c r="E751" s="2">
        <v>33885</v>
      </c>
      <c r="F751" s="1">
        <v>22</v>
      </c>
      <c r="G751" s="1">
        <v>6</v>
      </c>
      <c r="H751" s="14">
        <f>(_xlfn.DAYS(E751,K751)+1)/_xlfn.DAYS(J751,K751)</f>
        <v>0.77049180327868849</v>
      </c>
      <c r="J751" s="13">
        <f t="shared" si="22"/>
        <v>33970</v>
      </c>
      <c r="K751" s="13">
        <f t="shared" si="23"/>
        <v>33604</v>
      </c>
    </row>
    <row r="752" spans="1:11" x14ac:dyDescent="0.25">
      <c r="A752" s="1"/>
      <c r="B752" s="1">
        <v>750</v>
      </c>
      <c r="C752" s="9" t="s">
        <v>826</v>
      </c>
      <c r="D752" s="1" t="s">
        <v>26</v>
      </c>
      <c r="E752" s="2">
        <v>34983</v>
      </c>
      <c r="F752" s="1">
        <v>22</v>
      </c>
      <c r="G752" s="1">
        <v>8</v>
      </c>
      <c r="H752" s="14">
        <f>(_xlfn.DAYS(E752,K752)+1)/_xlfn.DAYS(J752,K752)</f>
        <v>0.77808219178082194</v>
      </c>
      <c r="J752" s="13">
        <f t="shared" si="22"/>
        <v>35065</v>
      </c>
      <c r="K752" s="13">
        <f t="shared" si="23"/>
        <v>34700</v>
      </c>
    </row>
    <row r="753" spans="1:11" x14ac:dyDescent="0.25">
      <c r="A753" s="1"/>
      <c r="B753" s="1">
        <v>751</v>
      </c>
      <c r="C753" s="9" t="s">
        <v>827</v>
      </c>
      <c r="D753" s="1" t="s">
        <v>62</v>
      </c>
      <c r="E753" s="2">
        <v>33505</v>
      </c>
      <c r="F753" s="1">
        <v>22</v>
      </c>
      <c r="G753" s="1">
        <v>8</v>
      </c>
      <c r="H753" s="14">
        <f>(_xlfn.DAYS(E753,K753)+1)/_xlfn.DAYS(J753,K753)</f>
        <v>0.73150684931506849</v>
      </c>
      <c r="J753" s="13">
        <f t="shared" si="22"/>
        <v>33604</v>
      </c>
      <c r="K753" s="13">
        <f t="shared" si="23"/>
        <v>33239</v>
      </c>
    </row>
    <row r="754" spans="1:11" x14ac:dyDescent="0.25">
      <c r="A754" s="1"/>
      <c r="B754" s="1">
        <v>752</v>
      </c>
      <c r="C754" s="9" t="s">
        <v>828</v>
      </c>
      <c r="D754" s="1" t="s">
        <v>35</v>
      </c>
      <c r="E754" s="2">
        <v>35089</v>
      </c>
      <c r="F754" s="1">
        <v>22</v>
      </c>
      <c r="G754" s="1">
        <v>9</v>
      </c>
      <c r="H754" s="14">
        <f>(_xlfn.DAYS(E754,K754)+1)/_xlfn.DAYS(J754,K754)</f>
        <v>6.8306010928961755E-2</v>
      </c>
      <c r="J754" s="13">
        <f t="shared" si="22"/>
        <v>35431</v>
      </c>
      <c r="K754" s="13">
        <f t="shared" si="23"/>
        <v>35065</v>
      </c>
    </row>
    <row r="755" spans="1:11" x14ac:dyDescent="0.25">
      <c r="A755" s="1"/>
      <c r="B755" s="1">
        <v>753</v>
      </c>
      <c r="C755" s="9" t="s">
        <v>829</v>
      </c>
      <c r="D755" s="1" t="s">
        <v>1</v>
      </c>
      <c r="E755" s="2">
        <v>34758</v>
      </c>
      <c r="F755" s="1">
        <v>22</v>
      </c>
      <c r="G755" s="1">
        <v>9</v>
      </c>
      <c r="H755" s="14">
        <f>(_xlfn.DAYS(E755,K755)+1)/_xlfn.DAYS(J755,K755)</f>
        <v>0.16164383561643836</v>
      </c>
      <c r="J755" s="13">
        <f t="shared" si="22"/>
        <v>35065</v>
      </c>
      <c r="K755" s="13">
        <f t="shared" si="23"/>
        <v>34700</v>
      </c>
    </row>
    <row r="756" spans="1:11" x14ac:dyDescent="0.25">
      <c r="A756" s="1"/>
      <c r="B756" s="1">
        <v>754</v>
      </c>
      <c r="C756" s="9" t="s">
        <v>830</v>
      </c>
      <c r="D756" s="1" t="s">
        <v>41</v>
      </c>
      <c r="E756" s="2">
        <v>34654</v>
      </c>
      <c r="F756" s="1">
        <v>22</v>
      </c>
      <c r="G756" s="1">
        <v>9</v>
      </c>
      <c r="H756" s="14">
        <f>(_xlfn.DAYS(E756,K756)+1)/_xlfn.DAYS(J756,K756)</f>
        <v>0.87671232876712324</v>
      </c>
      <c r="J756" s="13">
        <f t="shared" si="22"/>
        <v>34700</v>
      </c>
      <c r="K756" s="13">
        <f t="shared" si="23"/>
        <v>34335</v>
      </c>
    </row>
    <row r="757" spans="1:11" x14ac:dyDescent="0.25">
      <c r="A757" s="1"/>
      <c r="B757" s="1">
        <v>755</v>
      </c>
      <c r="C757" s="9" t="s">
        <v>831</v>
      </c>
      <c r="D757" s="1" t="s">
        <v>18</v>
      </c>
      <c r="E757" s="2">
        <v>36404</v>
      </c>
      <c r="F757" s="1">
        <v>22</v>
      </c>
      <c r="G757" s="1">
        <v>10</v>
      </c>
      <c r="H757" s="14">
        <f>(_xlfn.DAYS(E757,K757)+1)/_xlfn.DAYS(J757,K757)</f>
        <v>0.66849315068493154</v>
      </c>
      <c r="J757" s="13">
        <f t="shared" si="22"/>
        <v>36526</v>
      </c>
      <c r="K757" s="13">
        <f t="shared" si="23"/>
        <v>36161</v>
      </c>
    </row>
    <row r="758" spans="1:11" x14ac:dyDescent="0.25">
      <c r="A758" s="1"/>
      <c r="B758" s="1">
        <v>755</v>
      </c>
      <c r="C758" s="9" t="s">
        <v>832</v>
      </c>
      <c r="D758" s="1" t="s">
        <v>11</v>
      </c>
      <c r="E758" s="2">
        <v>35883</v>
      </c>
      <c r="F758" s="1">
        <v>22</v>
      </c>
      <c r="G758" s="1">
        <v>10</v>
      </c>
      <c r="H758" s="14">
        <f>(_xlfn.DAYS(E758,K758)+1)/_xlfn.DAYS(J758,K758)</f>
        <v>0.24109589041095891</v>
      </c>
      <c r="J758" s="13">
        <f t="shared" si="22"/>
        <v>36161</v>
      </c>
      <c r="K758" s="13">
        <f t="shared" si="23"/>
        <v>35796</v>
      </c>
    </row>
    <row r="759" spans="1:11" x14ac:dyDescent="0.25">
      <c r="A759" s="1"/>
      <c r="B759" s="1">
        <v>757</v>
      </c>
      <c r="C759" s="9" t="s">
        <v>833</v>
      </c>
      <c r="D759" s="1" t="s">
        <v>16</v>
      </c>
      <c r="E759" s="2">
        <v>35256</v>
      </c>
      <c r="F759" s="1">
        <v>22</v>
      </c>
      <c r="G759" s="1">
        <v>10</v>
      </c>
      <c r="H759" s="14">
        <f>(_xlfn.DAYS(E759,K759)+1)/_xlfn.DAYS(J759,K759)</f>
        <v>0.52459016393442626</v>
      </c>
      <c r="J759" s="13">
        <f t="shared" si="22"/>
        <v>35431</v>
      </c>
      <c r="K759" s="13">
        <f t="shared" si="23"/>
        <v>35065</v>
      </c>
    </row>
    <row r="760" spans="1:11" x14ac:dyDescent="0.25">
      <c r="A760" s="1"/>
      <c r="B760" s="1">
        <v>758</v>
      </c>
      <c r="C760" s="9" t="s">
        <v>834</v>
      </c>
      <c r="D760" s="1" t="s">
        <v>13</v>
      </c>
      <c r="E760" s="2">
        <v>34113</v>
      </c>
      <c r="F760" s="1">
        <v>22</v>
      </c>
      <c r="G760" s="1">
        <v>10</v>
      </c>
      <c r="H760" s="14">
        <f>(_xlfn.DAYS(E760,K760)+1)/_xlfn.DAYS(J760,K760)</f>
        <v>0.39452054794520547</v>
      </c>
      <c r="J760" s="13">
        <f t="shared" si="22"/>
        <v>34335</v>
      </c>
      <c r="K760" s="13">
        <f t="shared" si="23"/>
        <v>33970</v>
      </c>
    </row>
    <row r="761" spans="1:11" x14ac:dyDescent="0.25">
      <c r="A761" s="1"/>
      <c r="B761" s="1">
        <v>759</v>
      </c>
      <c r="C761" s="9" t="s">
        <v>835</v>
      </c>
      <c r="D761" s="1" t="s">
        <v>80</v>
      </c>
      <c r="E761" s="2">
        <v>33759</v>
      </c>
      <c r="F761" s="1">
        <v>22</v>
      </c>
      <c r="G761" s="1">
        <v>13</v>
      </c>
      <c r="H761" s="14">
        <f>(_xlfn.DAYS(E761,K761)+1)/_xlfn.DAYS(J761,K761)</f>
        <v>0.42622950819672129</v>
      </c>
      <c r="J761" s="13">
        <f t="shared" si="22"/>
        <v>33970</v>
      </c>
      <c r="K761" s="13">
        <f t="shared" si="23"/>
        <v>33604</v>
      </c>
    </row>
    <row r="762" spans="1:11" ht="30" x14ac:dyDescent="0.25">
      <c r="A762" s="1"/>
      <c r="B762" s="1">
        <v>760</v>
      </c>
      <c r="C762" s="9" t="s">
        <v>836</v>
      </c>
      <c r="D762" s="1" t="s">
        <v>737</v>
      </c>
      <c r="E762" s="2">
        <v>35177</v>
      </c>
      <c r="F762" s="1">
        <v>21</v>
      </c>
      <c r="G762" s="1">
        <v>5</v>
      </c>
      <c r="H762" s="14">
        <f>(_xlfn.DAYS(E762,K762)+1)/_xlfn.DAYS(J762,K762)</f>
        <v>0.30874316939890711</v>
      </c>
      <c r="J762" s="13">
        <f t="shared" si="22"/>
        <v>35431</v>
      </c>
      <c r="K762" s="13">
        <f t="shared" si="23"/>
        <v>35065</v>
      </c>
    </row>
    <row r="763" spans="1:11" x14ac:dyDescent="0.25">
      <c r="A763" s="1"/>
      <c r="B763" s="1">
        <v>761</v>
      </c>
      <c r="C763" s="9" t="s">
        <v>837</v>
      </c>
      <c r="D763" s="1" t="s">
        <v>220</v>
      </c>
      <c r="E763" s="2">
        <v>35753</v>
      </c>
      <c r="F763" s="1">
        <v>21</v>
      </c>
      <c r="G763" s="1">
        <v>8</v>
      </c>
      <c r="H763" s="14">
        <f>(_xlfn.DAYS(E763,K763)+1)/_xlfn.DAYS(J763,K763)</f>
        <v>0.8849315068493151</v>
      </c>
      <c r="J763" s="13">
        <f t="shared" si="22"/>
        <v>35796</v>
      </c>
      <c r="K763" s="13">
        <f t="shared" si="23"/>
        <v>35431</v>
      </c>
    </row>
    <row r="764" spans="1:11" x14ac:dyDescent="0.25">
      <c r="A764" s="1"/>
      <c r="B764" s="1">
        <v>762</v>
      </c>
      <c r="C764" s="9" t="s">
        <v>838</v>
      </c>
      <c r="D764" s="1" t="s">
        <v>3</v>
      </c>
      <c r="E764" s="2">
        <v>35983</v>
      </c>
      <c r="F764" s="1">
        <v>21</v>
      </c>
      <c r="G764" s="1">
        <v>8</v>
      </c>
      <c r="H764" s="14">
        <f>(_xlfn.DAYS(E764,K764)+1)/_xlfn.DAYS(J764,K764)</f>
        <v>0.51506849315068493</v>
      </c>
      <c r="J764" s="13">
        <f t="shared" si="22"/>
        <v>36161</v>
      </c>
      <c r="K764" s="13">
        <f t="shared" si="23"/>
        <v>35796</v>
      </c>
    </row>
    <row r="765" spans="1:11" x14ac:dyDescent="0.25">
      <c r="A765" s="1"/>
      <c r="B765" s="1">
        <v>763</v>
      </c>
      <c r="C765" s="9" t="s">
        <v>839</v>
      </c>
      <c r="D765" s="1" t="s">
        <v>3</v>
      </c>
      <c r="E765" s="2">
        <v>33451</v>
      </c>
      <c r="F765" s="1">
        <v>21</v>
      </c>
      <c r="G765" s="1">
        <v>10</v>
      </c>
      <c r="H765" s="14">
        <f>(_xlfn.DAYS(E765,K765)+1)/_xlfn.DAYS(J765,K765)</f>
        <v>0.58356164383561648</v>
      </c>
      <c r="J765" s="13">
        <f t="shared" si="22"/>
        <v>33604</v>
      </c>
      <c r="K765" s="13">
        <f t="shared" si="23"/>
        <v>33239</v>
      </c>
    </row>
    <row r="766" spans="1:11" x14ac:dyDescent="0.25">
      <c r="A766" s="1"/>
      <c r="B766" s="1">
        <v>764</v>
      </c>
      <c r="C766" s="9" t="s">
        <v>840</v>
      </c>
      <c r="D766" s="1" t="s">
        <v>85</v>
      </c>
      <c r="E766" s="2">
        <v>35527</v>
      </c>
      <c r="F766" s="1">
        <v>21</v>
      </c>
      <c r="G766" s="1">
        <v>14</v>
      </c>
      <c r="H766" s="14">
        <f>(_xlfn.DAYS(E766,K766)+1)/_xlfn.DAYS(J766,K766)</f>
        <v>0.26575342465753427</v>
      </c>
      <c r="J766" s="13">
        <f t="shared" si="22"/>
        <v>35796</v>
      </c>
      <c r="K766" s="13">
        <f t="shared" si="23"/>
        <v>35431</v>
      </c>
    </row>
    <row r="767" spans="1:11" x14ac:dyDescent="0.25">
      <c r="A767" s="1"/>
      <c r="B767" s="1">
        <v>765</v>
      </c>
      <c r="C767" s="9" t="s">
        <v>841</v>
      </c>
      <c r="D767" s="1" t="s">
        <v>3</v>
      </c>
      <c r="E767" s="2">
        <v>37134</v>
      </c>
      <c r="F767" s="1">
        <v>20</v>
      </c>
      <c r="G767" s="1">
        <v>1</v>
      </c>
      <c r="H767" s="14">
        <f>(_xlfn.DAYS(E767,K767)+1)/_xlfn.DAYS(J767,K767)</f>
        <v>0.66575342465753429</v>
      </c>
      <c r="J767" s="13">
        <f t="shared" si="22"/>
        <v>37257</v>
      </c>
      <c r="K767" s="13">
        <f t="shared" si="23"/>
        <v>36892</v>
      </c>
    </row>
    <row r="768" spans="1:11" x14ac:dyDescent="0.25">
      <c r="A768" s="1"/>
      <c r="B768" s="1">
        <v>766</v>
      </c>
      <c r="C768" s="9" t="s">
        <v>842</v>
      </c>
      <c r="D768" s="1" t="s">
        <v>209</v>
      </c>
      <c r="E768" s="2">
        <v>35299</v>
      </c>
      <c r="F768" s="1">
        <v>20</v>
      </c>
      <c r="G768" s="1">
        <v>3</v>
      </c>
      <c r="H768" s="14">
        <f>(_xlfn.DAYS(E768,K768)+1)/_xlfn.DAYS(J768,K768)</f>
        <v>0.64207650273224048</v>
      </c>
      <c r="J768" s="13">
        <f t="shared" si="22"/>
        <v>35431</v>
      </c>
      <c r="K768" s="13">
        <f t="shared" si="23"/>
        <v>35065</v>
      </c>
    </row>
    <row r="769" spans="1:11" x14ac:dyDescent="0.25">
      <c r="A769" s="1"/>
      <c r="B769" s="1">
        <v>767</v>
      </c>
      <c r="C769" s="9" t="s">
        <v>843</v>
      </c>
      <c r="D769" s="1" t="s">
        <v>1</v>
      </c>
      <c r="E769" s="2">
        <v>36030</v>
      </c>
      <c r="F769" s="1">
        <v>20</v>
      </c>
      <c r="G769" s="1">
        <v>10</v>
      </c>
      <c r="H769" s="14">
        <f>(_xlfn.DAYS(E769,K769)+1)/_xlfn.DAYS(J769,K769)</f>
        <v>0.64383561643835618</v>
      </c>
      <c r="J769" s="13">
        <f t="shared" si="22"/>
        <v>36161</v>
      </c>
      <c r="K769" s="13">
        <f t="shared" si="23"/>
        <v>35796</v>
      </c>
    </row>
    <row r="770" spans="1:11" x14ac:dyDescent="0.25">
      <c r="A770" s="1"/>
      <c r="B770" s="1">
        <v>768</v>
      </c>
      <c r="C770" s="9" t="s">
        <v>844</v>
      </c>
      <c r="D770" s="1" t="s">
        <v>191</v>
      </c>
      <c r="E770" s="2">
        <v>36456</v>
      </c>
      <c r="F770" s="1">
        <v>20</v>
      </c>
      <c r="G770" s="1">
        <v>7</v>
      </c>
      <c r="H770" s="14">
        <f>(_xlfn.DAYS(E770,K770)+1)/_xlfn.DAYS(J770,K770)</f>
        <v>0.81095890410958904</v>
      </c>
      <c r="J770" s="13">
        <f t="shared" si="22"/>
        <v>36526</v>
      </c>
      <c r="K770" s="13">
        <f t="shared" si="23"/>
        <v>36161</v>
      </c>
    </row>
    <row r="771" spans="1:11" x14ac:dyDescent="0.25">
      <c r="A771" s="1"/>
      <c r="B771" s="1">
        <v>769</v>
      </c>
      <c r="C771" s="9" t="s">
        <v>845</v>
      </c>
      <c r="D771" s="1" t="s">
        <v>16</v>
      </c>
      <c r="E771" s="2">
        <v>31816</v>
      </c>
      <c r="F771" s="1">
        <v>20</v>
      </c>
      <c r="G771" s="1">
        <v>11</v>
      </c>
      <c r="H771" s="14">
        <f>(_xlfn.DAYS(E771,K771)+1)/_xlfn.DAYS(J771,K771)</f>
        <v>0.10684931506849316</v>
      </c>
      <c r="J771" s="13">
        <f t="shared" si="22"/>
        <v>32143</v>
      </c>
      <c r="K771" s="13">
        <f t="shared" si="23"/>
        <v>31778</v>
      </c>
    </row>
    <row r="772" spans="1:11" x14ac:dyDescent="0.25">
      <c r="A772" s="1"/>
      <c r="B772" s="1">
        <v>770</v>
      </c>
      <c r="C772" s="9" t="s">
        <v>846</v>
      </c>
      <c r="D772" s="1" t="s">
        <v>294</v>
      </c>
      <c r="E772" s="2">
        <v>33194</v>
      </c>
      <c r="F772" s="1">
        <v>20</v>
      </c>
      <c r="G772" s="1">
        <v>3</v>
      </c>
      <c r="H772" s="14">
        <f>(_xlfn.DAYS(E772,K772)+1)/_xlfn.DAYS(J772,K772)</f>
        <v>0.8794520547945206</v>
      </c>
      <c r="J772" s="13">
        <f t="shared" ref="J772:J835" si="24">DATE(YEAR(E772)+1,1,1)</f>
        <v>33239</v>
      </c>
      <c r="K772" s="13">
        <f t="shared" ref="K772:K835" si="25">DATE(YEAR(E772),1,1)</f>
        <v>32874</v>
      </c>
    </row>
    <row r="773" spans="1:11" x14ac:dyDescent="0.25">
      <c r="A773" s="1"/>
      <c r="B773" s="1">
        <v>771</v>
      </c>
      <c r="C773" s="9" t="s">
        <v>847</v>
      </c>
      <c r="D773" s="1" t="s">
        <v>35</v>
      </c>
      <c r="E773" s="2">
        <v>34431</v>
      </c>
      <c r="F773" s="1">
        <v>20</v>
      </c>
      <c r="G773" s="1">
        <v>3</v>
      </c>
      <c r="H773" s="14">
        <f t="shared" ref="H772:H835" si="26">MOD(YEARFRAC(E773,I$1),1)</f>
        <v>0.26944444444444571</v>
      </c>
      <c r="J773" s="13">
        <f t="shared" si="24"/>
        <v>34700</v>
      </c>
      <c r="K773" s="13">
        <f t="shared" si="25"/>
        <v>34335</v>
      </c>
    </row>
    <row r="774" spans="1:11" x14ac:dyDescent="0.25">
      <c r="A774" s="1"/>
      <c r="B774" s="1">
        <v>772</v>
      </c>
      <c r="C774" s="9" t="s">
        <v>848</v>
      </c>
      <c r="D774" s="1" t="s">
        <v>30</v>
      </c>
      <c r="E774" s="2">
        <v>36110</v>
      </c>
      <c r="F774" s="1">
        <v>20</v>
      </c>
      <c r="G774" s="1">
        <v>5</v>
      </c>
      <c r="H774" s="14">
        <f t="shared" si="26"/>
        <v>0.86388888888889426</v>
      </c>
      <c r="J774" s="13">
        <f t="shared" si="24"/>
        <v>36161</v>
      </c>
      <c r="K774" s="13">
        <f t="shared" si="25"/>
        <v>35796</v>
      </c>
    </row>
    <row r="775" spans="1:11" x14ac:dyDescent="0.25">
      <c r="A775" s="1"/>
      <c r="B775" s="1">
        <v>773</v>
      </c>
      <c r="C775" s="9" t="s">
        <v>849</v>
      </c>
      <c r="D775" s="1" t="s">
        <v>7</v>
      </c>
      <c r="E775" s="2">
        <v>35904</v>
      </c>
      <c r="F775" s="1">
        <v>20</v>
      </c>
      <c r="G775" s="1">
        <v>5</v>
      </c>
      <c r="H775" s="14">
        <f t="shared" si="26"/>
        <v>0.30277777777777715</v>
      </c>
      <c r="J775" s="13">
        <f t="shared" si="24"/>
        <v>36161</v>
      </c>
      <c r="K775" s="13">
        <f t="shared" si="25"/>
        <v>35796</v>
      </c>
    </row>
    <row r="776" spans="1:11" x14ac:dyDescent="0.25">
      <c r="A776" s="1"/>
      <c r="B776" s="1">
        <v>774</v>
      </c>
      <c r="C776" s="9" t="s">
        <v>850</v>
      </c>
      <c r="D776" s="1" t="s">
        <v>71</v>
      </c>
      <c r="E776" s="2">
        <v>32790</v>
      </c>
      <c r="F776" s="1">
        <v>20</v>
      </c>
      <c r="G776" s="1">
        <v>6</v>
      </c>
      <c r="H776" s="14">
        <f t="shared" si="26"/>
        <v>0.77500000000000568</v>
      </c>
      <c r="J776" s="13">
        <f t="shared" si="24"/>
        <v>32874</v>
      </c>
      <c r="K776" s="13">
        <f t="shared" si="25"/>
        <v>32509</v>
      </c>
    </row>
    <row r="777" spans="1:11" x14ac:dyDescent="0.25">
      <c r="A777" s="1"/>
      <c r="B777" s="1">
        <v>775</v>
      </c>
      <c r="C777" s="9" t="s">
        <v>851</v>
      </c>
      <c r="D777" s="1" t="s">
        <v>852</v>
      </c>
      <c r="E777" s="2">
        <v>34251</v>
      </c>
      <c r="F777" s="1">
        <v>20</v>
      </c>
      <c r="G777" s="1">
        <v>7</v>
      </c>
      <c r="H777" s="14">
        <f t="shared" si="26"/>
        <v>0.77500000000000568</v>
      </c>
      <c r="J777" s="13">
        <f t="shared" si="24"/>
        <v>34335</v>
      </c>
      <c r="K777" s="13">
        <f t="shared" si="25"/>
        <v>33970</v>
      </c>
    </row>
    <row r="778" spans="1:11" x14ac:dyDescent="0.25">
      <c r="A778" s="1"/>
      <c r="B778" s="1">
        <v>776</v>
      </c>
      <c r="C778" s="9" t="s">
        <v>853</v>
      </c>
      <c r="D778" s="1" t="s">
        <v>11</v>
      </c>
      <c r="E778" s="2">
        <v>33393</v>
      </c>
      <c r="F778" s="1">
        <v>20</v>
      </c>
      <c r="G778" s="1">
        <v>8</v>
      </c>
      <c r="H778" s="14">
        <f t="shared" si="26"/>
        <v>0.42777777777777715</v>
      </c>
      <c r="J778" s="13">
        <f t="shared" si="24"/>
        <v>33604</v>
      </c>
      <c r="K778" s="13">
        <f t="shared" si="25"/>
        <v>33239</v>
      </c>
    </row>
    <row r="779" spans="1:11" x14ac:dyDescent="0.25">
      <c r="A779" s="1"/>
      <c r="B779" s="1">
        <v>777</v>
      </c>
      <c r="C779" s="9" t="s">
        <v>854</v>
      </c>
      <c r="D779" s="1" t="s">
        <v>3</v>
      </c>
      <c r="E779" s="2">
        <v>36369</v>
      </c>
      <c r="F779" s="1">
        <v>20</v>
      </c>
      <c r="G779" s="1">
        <v>9</v>
      </c>
      <c r="H779" s="14">
        <f t="shared" si="26"/>
        <v>0.57777777777778283</v>
      </c>
      <c r="J779" s="13">
        <f t="shared" si="24"/>
        <v>36526</v>
      </c>
      <c r="K779" s="13">
        <f t="shared" si="25"/>
        <v>36161</v>
      </c>
    </row>
    <row r="780" spans="1:11" x14ac:dyDescent="0.25">
      <c r="A780" s="1"/>
      <c r="B780" s="1">
        <v>778</v>
      </c>
      <c r="C780" s="9" t="s">
        <v>855</v>
      </c>
      <c r="D780" s="1" t="s">
        <v>326</v>
      </c>
      <c r="E780" s="2">
        <v>34976</v>
      </c>
      <c r="F780" s="1">
        <v>20</v>
      </c>
      <c r="G780" s="1">
        <v>10</v>
      </c>
      <c r="H780" s="14">
        <f t="shared" si="26"/>
        <v>0.76111111111110574</v>
      </c>
      <c r="J780" s="13">
        <f t="shared" si="24"/>
        <v>35065</v>
      </c>
      <c r="K780" s="13">
        <f t="shared" si="25"/>
        <v>34700</v>
      </c>
    </row>
    <row r="781" spans="1:11" x14ac:dyDescent="0.25">
      <c r="A781" s="1"/>
      <c r="B781" s="1">
        <v>779</v>
      </c>
      <c r="C781" s="9" t="s">
        <v>856</v>
      </c>
      <c r="D781" s="1" t="s">
        <v>7</v>
      </c>
      <c r="E781" s="2">
        <v>33691</v>
      </c>
      <c r="F781" s="1">
        <v>20</v>
      </c>
      <c r="G781" s="1">
        <v>10</v>
      </c>
      <c r="H781" s="14">
        <f t="shared" si="26"/>
        <v>0.24444444444444002</v>
      </c>
      <c r="J781" s="13">
        <f t="shared" si="24"/>
        <v>33970</v>
      </c>
      <c r="K781" s="13">
        <f t="shared" si="25"/>
        <v>33604</v>
      </c>
    </row>
    <row r="782" spans="1:11" x14ac:dyDescent="0.25">
      <c r="A782" s="1"/>
      <c r="B782" s="1">
        <v>780</v>
      </c>
      <c r="C782" s="9" t="s">
        <v>857</v>
      </c>
      <c r="D782" s="1" t="s">
        <v>240</v>
      </c>
      <c r="E782" s="2">
        <v>33172</v>
      </c>
      <c r="F782" s="1">
        <v>20</v>
      </c>
      <c r="G782" s="1">
        <v>11</v>
      </c>
      <c r="H782" s="14">
        <f t="shared" si="26"/>
        <v>0.82222222222222285</v>
      </c>
      <c r="J782" s="13">
        <f t="shared" si="24"/>
        <v>33239</v>
      </c>
      <c r="K782" s="13">
        <f t="shared" si="25"/>
        <v>32874</v>
      </c>
    </row>
    <row r="783" spans="1:11" x14ac:dyDescent="0.25">
      <c r="A783" s="1"/>
      <c r="B783" s="1">
        <v>781</v>
      </c>
      <c r="C783" s="9" t="s">
        <v>858</v>
      </c>
      <c r="D783" s="1" t="s">
        <v>1</v>
      </c>
      <c r="E783" s="2">
        <v>34808</v>
      </c>
      <c r="F783" s="1">
        <v>20</v>
      </c>
      <c r="G783" s="1">
        <v>12</v>
      </c>
      <c r="H783" s="14">
        <f t="shared" si="26"/>
        <v>0.30277777777777715</v>
      </c>
      <c r="J783" s="13">
        <f t="shared" si="24"/>
        <v>35065</v>
      </c>
      <c r="K783" s="13">
        <f t="shared" si="25"/>
        <v>34700</v>
      </c>
    </row>
    <row r="784" spans="1:11" x14ac:dyDescent="0.25">
      <c r="A784" s="1"/>
      <c r="B784" s="1">
        <v>781</v>
      </c>
      <c r="C784" s="9" t="s">
        <v>859</v>
      </c>
      <c r="D784" s="1" t="s">
        <v>860</v>
      </c>
      <c r="E784" s="2">
        <v>34456</v>
      </c>
      <c r="F784" s="1">
        <v>20</v>
      </c>
      <c r="G784" s="1">
        <v>12</v>
      </c>
      <c r="H784" s="14">
        <f t="shared" si="26"/>
        <v>0.33888888888888857</v>
      </c>
      <c r="J784" s="13">
        <f t="shared" si="24"/>
        <v>34700</v>
      </c>
      <c r="K784" s="13">
        <f t="shared" si="25"/>
        <v>34335</v>
      </c>
    </row>
    <row r="785" spans="1:11" x14ac:dyDescent="0.25">
      <c r="A785" s="1"/>
      <c r="B785" s="1">
        <v>783</v>
      </c>
      <c r="C785" s="9" t="s">
        <v>861</v>
      </c>
      <c r="D785" s="1" t="s">
        <v>185</v>
      </c>
      <c r="E785" s="2">
        <v>35432</v>
      </c>
      <c r="F785" s="1">
        <v>19</v>
      </c>
      <c r="G785" s="1">
        <v>10</v>
      </c>
      <c r="H785" s="14">
        <f t="shared" si="26"/>
        <v>5.5555555555599767E-3</v>
      </c>
      <c r="J785" s="13">
        <f t="shared" si="24"/>
        <v>35796</v>
      </c>
      <c r="K785" s="13">
        <f t="shared" si="25"/>
        <v>35431</v>
      </c>
    </row>
    <row r="786" spans="1:11" x14ac:dyDescent="0.25">
      <c r="A786" s="1"/>
      <c r="B786" s="1">
        <v>784</v>
      </c>
      <c r="C786" s="9" t="s">
        <v>862</v>
      </c>
      <c r="D786" s="1" t="s">
        <v>11</v>
      </c>
      <c r="E786" s="2">
        <v>36143</v>
      </c>
      <c r="F786" s="1">
        <v>19</v>
      </c>
      <c r="G786" s="1">
        <v>2</v>
      </c>
      <c r="H786" s="14">
        <f t="shared" si="26"/>
        <v>0.95555555555554861</v>
      </c>
      <c r="J786" s="13">
        <f t="shared" si="24"/>
        <v>36161</v>
      </c>
      <c r="K786" s="13">
        <f t="shared" si="25"/>
        <v>35796</v>
      </c>
    </row>
    <row r="787" spans="1:11" x14ac:dyDescent="0.25">
      <c r="A787" s="1"/>
      <c r="B787" s="1">
        <v>785</v>
      </c>
      <c r="C787" s="9" t="s">
        <v>863</v>
      </c>
      <c r="D787" s="1" t="s">
        <v>16</v>
      </c>
      <c r="E787" s="2">
        <v>36308</v>
      </c>
      <c r="F787" s="1">
        <v>19</v>
      </c>
      <c r="G787" s="1">
        <v>3</v>
      </c>
      <c r="H787" s="14">
        <f t="shared" si="26"/>
        <v>0.41111111111111143</v>
      </c>
      <c r="J787" s="13">
        <f t="shared" si="24"/>
        <v>36526</v>
      </c>
      <c r="K787" s="13">
        <f t="shared" si="25"/>
        <v>36161</v>
      </c>
    </row>
    <row r="788" spans="1:11" x14ac:dyDescent="0.25">
      <c r="A788" s="1"/>
      <c r="B788" s="1">
        <v>786</v>
      </c>
      <c r="C788" s="9" t="s">
        <v>864</v>
      </c>
      <c r="D788" s="1" t="s">
        <v>3</v>
      </c>
      <c r="E788" s="2">
        <v>35571</v>
      </c>
      <c r="F788" s="1">
        <v>19</v>
      </c>
      <c r="G788" s="1">
        <v>3</v>
      </c>
      <c r="H788" s="14">
        <f t="shared" si="26"/>
        <v>0.39166666666666572</v>
      </c>
      <c r="J788" s="13">
        <f t="shared" si="24"/>
        <v>35796</v>
      </c>
      <c r="K788" s="13">
        <f t="shared" si="25"/>
        <v>35431</v>
      </c>
    </row>
    <row r="789" spans="1:11" x14ac:dyDescent="0.25">
      <c r="A789" s="1"/>
      <c r="B789" s="1">
        <v>787</v>
      </c>
      <c r="C789" s="9" t="s">
        <v>865</v>
      </c>
      <c r="D789" s="1" t="s">
        <v>3</v>
      </c>
      <c r="E789" s="2">
        <v>33845</v>
      </c>
      <c r="F789" s="1">
        <v>19</v>
      </c>
      <c r="G789" s="1">
        <v>6</v>
      </c>
      <c r="H789" s="14">
        <f t="shared" si="26"/>
        <v>0.66388888888889142</v>
      </c>
      <c r="J789" s="13">
        <f t="shared" si="24"/>
        <v>33970</v>
      </c>
      <c r="K789" s="13">
        <f t="shared" si="25"/>
        <v>33604</v>
      </c>
    </row>
    <row r="790" spans="1:11" x14ac:dyDescent="0.25">
      <c r="A790" s="1"/>
      <c r="B790" s="1">
        <v>788</v>
      </c>
      <c r="C790" s="9" t="s">
        <v>866</v>
      </c>
      <c r="D790" s="1" t="s">
        <v>41</v>
      </c>
      <c r="E790" s="2">
        <v>33035</v>
      </c>
      <c r="F790" s="1">
        <v>19</v>
      </c>
      <c r="G790" s="1">
        <v>6</v>
      </c>
      <c r="H790" s="14">
        <f t="shared" si="26"/>
        <v>0.44722222222222285</v>
      </c>
      <c r="J790" s="13">
        <f t="shared" si="24"/>
        <v>33239</v>
      </c>
      <c r="K790" s="13">
        <f t="shared" si="25"/>
        <v>32874</v>
      </c>
    </row>
    <row r="791" spans="1:11" x14ac:dyDescent="0.25">
      <c r="A791" s="1"/>
      <c r="B791" s="1">
        <v>789</v>
      </c>
      <c r="C791" s="9" t="s">
        <v>867</v>
      </c>
      <c r="D791" s="1" t="s">
        <v>53</v>
      </c>
      <c r="E791" s="2">
        <v>34994</v>
      </c>
      <c r="F791" s="1">
        <v>19</v>
      </c>
      <c r="G791" s="1">
        <v>7</v>
      </c>
      <c r="H791" s="14">
        <f t="shared" si="26"/>
        <v>0.81111111111111711</v>
      </c>
      <c r="J791" s="13">
        <f t="shared" si="24"/>
        <v>35065</v>
      </c>
      <c r="K791" s="13">
        <f t="shared" si="25"/>
        <v>34700</v>
      </c>
    </row>
    <row r="792" spans="1:11" x14ac:dyDescent="0.25">
      <c r="A792" s="1"/>
      <c r="B792" s="1">
        <v>790</v>
      </c>
      <c r="C792" s="9" t="s">
        <v>868</v>
      </c>
      <c r="D792" s="1" t="s">
        <v>294</v>
      </c>
      <c r="E792" s="2">
        <v>34905</v>
      </c>
      <c r="F792" s="1">
        <v>19</v>
      </c>
      <c r="G792" s="1">
        <v>9</v>
      </c>
      <c r="H792" s="14">
        <f t="shared" si="26"/>
        <v>0.56944444444444287</v>
      </c>
      <c r="J792" s="13">
        <f t="shared" si="24"/>
        <v>35065</v>
      </c>
      <c r="K792" s="13">
        <f t="shared" si="25"/>
        <v>34700</v>
      </c>
    </row>
    <row r="793" spans="1:11" x14ac:dyDescent="0.25">
      <c r="A793" s="1"/>
      <c r="B793" s="1">
        <v>791</v>
      </c>
      <c r="C793" s="9" t="s">
        <v>869</v>
      </c>
      <c r="D793" s="1" t="s">
        <v>326</v>
      </c>
      <c r="E793" s="2">
        <v>34351</v>
      </c>
      <c r="F793" s="1">
        <v>19</v>
      </c>
      <c r="G793" s="1">
        <v>10</v>
      </c>
      <c r="H793" s="14">
        <f t="shared" si="26"/>
        <v>4.7222222222217169E-2</v>
      </c>
      <c r="J793" s="13">
        <f t="shared" si="24"/>
        <v>34700</v>
      </c>
      <c r="K793" s="13">
        <f t="shared" si="25"/>
        <v>34335</v>
      </c>
    </row>
    <row r="794" spans="1:11" x14ac:dyDescent="0.25">
      <c r="A794" s="1"/>
      <c r="B794" s="1">
        <v>792</v>
      </c>
      <c r="C794" s="9" t="s">
        <v>870</v>
      </c>
      <c r="D794" s="1" t="s">
        <v>37</v>
      </c>
      <c r="E794" s="2">
        <v>35806</v>
      </c>
      <c r="F794" s="1">
        <v>19</v>
      </c>
      <c r="G794" s="1">
        <v>10</v>
      </c>
      <c r="H794" s="14">
        <f t="shared" si="26"/>
        <v>3.055555555555145E-2</v>
      </c>
      <c r="J794" s="13">
        <f t="shared" si="24"/>
        <v>36161</v>
      </c>
      <c r="K794" s="13">
        <f t="shared" si="25"/>
        <v>35796</v>
      </c>
    </row>
    <row r="795" spans="1:11" x14ac:dyDescent="0.25">
      <c r="A795" s="1"/>
      <c r="B795" s="1">
        <v>793</v>
      </c>
      <c r="C795" s="9" t="s">
        <v>871</v>
      </c>
      <c r="D795" s="1" t="s">
        <v>41</v>
      </c>
      <c r="E795" s="2">
        <v>35905</v>
      </c>
      <c r="F795" s="1">
        <v>19</v>
      </c>
      <c r="G795" s="1">
        <v>11</v>
      </c>
      <c r="H795" s="14">
        <f t="shared" si="26"/>
        <v>0.30555555555555713</v>
      </c>
      <c r="J795" s="13">
        <f t="shared" si="24"/>
        <v>36161</v>
      </c>
      <c r="K795" s="13">
        <f t="shared" si="25"/>
        <v>35796</v>
      </c>
    </row>
    <row r="796" spans="1:11" x14ac:dyDescent="0.25">
      <c r="A796" s="1"/>
      <c r="B796" s="1">
        <v>794</v>
      </c>
      <c r="C796" s="9" t="s">
        <v>872</v>
      </c>
      <c r="D796" s="1" t="s">
        <v>163</v>
      </c>
      <c r="E796" s="2">
        <v>32687</v>
      </c>
      <c r="F796" s="1">
        <v>19</v>
      </c>
      <c r="G796" s="1">
        <v>11</v>
      </c>
      <c r="H796" s="14">
        <f t="shared" si="26"/>
        <v>0.49444444444444002</v>
      </c>
      <c r="J796" s="13">
        <f t="shared" si="24"/>
        <v>32874</v>
      </c>
      <c r="K796" s="13">
        <f t="shared" si="25"/>
        <v>32509</v>
      </c>
    </row>
    <row r="797" spans="1:11" x14ac:dyDescent="0.25">
      <c r="A797" s="1"/>
      <c r="B797" s="1">
        <v>795</v>
      </c>
      <c r="C797" s="9" t="s">
        <v>873</v>
      </c>
      <c r="D797" s="1" t="s">
        <v>85</v>
      </c>
      <c r="E797" s="2">
        <v>34047</v>
      </c>
      <c r="F797" s="1">
        <v>19</v>
      </c>
      <c r="G797" s="1">
        <v>11</v>
      </c>
      <c r="H797" s="14">
        <f t="shared" si="26"/>
        <v>0.21944444444444855</v>
      </c>
      <c r="J797" s="13">
        <f t="shared" si="24"/>
        <v>34335</v>
      </c>
      <c r="K797" s="13">
        <f t="shared" si="25"/>
        <v>33970</v>
      </c>
    </row>
    <row r="798" spans="1:11" x14ac:dyDescent="0.25">
      <c r="A798" s="1"/>
      <c r="B798" s="1">
        <v>795</v>
      </c>
      <c r="C798" s="9" t="s">
        <v>874</v>
      </c>
      <c r="D798" s="1" t="s">
        <v>9</v>
      </c>
      <c r="E798" s="2">
        <v>35687</v>
      </c>
      <c r="F798" s="1">
        <v>19</v>
      </c>
      <c r="G798" s="1">
        <v>11</v>
      </c>
      <c r="H798" s="14">
        <f t="shared" si="26"/>
        <v>0.70555555555554861</v>
      </c>
      <c r="J798" s="13">
        <f t="shared" si="24"/>
        <v>35796</v>
      </c>
      <c r="K798" s="13">
        <f t="shared" si="25"/>
        <v>35431</v>
      </c>
    </row>
    <row r="799" spans="1:11" x14ac:dyDescent="0.25">
      <c r="A799" s="1"/>
      <c r="B799" s="1">
        <v>797</v>
      </c>
      <c r="C799" s="9" t="s">
        <v>875</v>
      </c>
      <c r="D799" s="1" t="s">
        <v>13</v>
      </c>
      <c r="E799" s="2">
        <v>35688</v>
      </c>
      <c r="F799" s="1">
        <v>19</v>
      </c>
      <c r="G799" s="1">
        <v>12</v>
      </c>
      <c r="H799" s="14">
        <f t="shared" si="26"/>
        <v>0.7083333333333286</v>
      </c>
      <c r="J799" s="13">
        <f t="shared" si="24"/>
        <v>35796</v>
      </c>
      <c r="K799" s="13">
        <f t="shared" si="25"/>
        <v>35431</v>
      </c>
    </row>
    <row r="800" spans="1:11" x14ac:dyDescent="0.25">
      <c r="A800" s="1"/>
      <c r="B800" s="1">
        <v>798</v>
      </c>
      <c r="C800" s="9" t="s">
        <v>876</v>
      </c>
      <c r="D800" s="1" t="s">
        <v>30</v>
      </c>
      <c r="E800" s="2">
        <v>35067</v>
      </c>
      <c r="F800" s="1">
        <v>19</v>
      </c>
      <c r="G800" s="1">
        <v>13</v>
      </c>
      <c r="H800" s="14">
        <f t="shared" si="26"/>
        <v>8.3333333333399651E-3</v>
      </c>
      <c r="J800" s="13">
        <f t="shared" si="24"/>
        <v>35431</v>
      </c>
      <c r="K800" s="13">
        <f t="shared" si="25"/>
        <v>35065</v>
      </c>
    </row>
    <row r="801" spans="1:11" x14ac:dyDescent="0.25">
      <c r="A801" s="1"/>
      <c r="B801" s="1">
        <v>799</v>
      </c>
      <c r="C801" s="9" t="s">
        <v>877</v>
      </c>
      <c r="D801" s="1" t="s">
        <v>35</v>
      </c>
      <c r="E801" s="2">
        <v>30083</v>
      </c>
      <c r="F801" s="1">
        <v>18</v>
      </c>
      <c r="G801" s="1">
        <v>5</v>
      </c>
      <c r="H801" s="14">
        <f t="shared" si="26"/>
        <v>0.36666666666666003</v>
      </c>
      <c r="J801" s="13">
        <f t="shared" si="24"/>
        <v>30317</v>
      </c>
      <c r="K801" s="13">
        <f t="shared" si="25"/>
        <v>29952</v>
      </c>
    </row>
    <row r="802" spans="1:11" x14ac:dyDescent="0.25">
      <c r="A802" s="1"/>
      <c r="B802" s="1">
        <v>800</v>
      </c>
      <c r="C802" s="9" t="s">
        <v>878</v>
      </c>
      <c r="D802" s="1" t="s">
        <v>39</v>
      </c>
      <c r="E802" s="2">
        <v>35252</v>
      </c>
      <c r="F802" s="1">
        <v>18</v>
      </c>
      <c r="G802" s="1">
        <v>5</v>
      </c>
      <c r="H802" s="14">
        <f t="shared" si="26"/>
        <v>0.51666666666666572</v>
      </c>
      <c r="J802" s="13">
        <f t="shared" si="24"/>
        <v>35431</v>
      </c>
      <c r="K802" s="13">
        <f t="shared" si="25"/>
        <v>35065</v>
      </c>
    </row>
    <row r="803" spans="1:11" x14ac:dyDescent="0.25">
      <c r="B803" s="1">
        <v>801</v>
      </c>
      <c r="C803" s="10" t="s">
        <v>880</v>
      </c>
      <c r="D803" s="1" t="s">
        <v>75</v>
      </c>
      <c r="E803" s="2">
        <v>33451</v>
      </c>
      <c r="F803" s="1">
        <v>18</v>
      </c>
      <c r="G803" s="1">
        <v>10</v>
      </c>
      <c r="H803" s="14">
        <f t="shared" si="26"/>
        <v>0.58611111111110858</v>
      </c>
      <c r="J803" s="13">
        <f t="shared" si="24"/>
        <v>33604</v>
      </c>
      <c r="K803" s="13">
        <f t="shared" si="25"/>
        <v>33239</v>
      </c>
    </row>
    <row r="804" spans="1:11" x14ac:dyDescent="0.25">
      <c r="B804" s="1">
        <v>802</v>
      </c>
      <c r="C804" s="10" t="s">
        <v>881</v>
      </c>
      <c r="D804" s="1" t="s">
        <v>243</v>
      </c>
      <c r="E804" s="2">
        <v>35999</v>
      </c>
      <c r="F804" s="1">
        <v>18</v>
      </c>
      <c r="G804" s="1">
        <v>6</v>
      </c>
      <c r="H804" s="14">
        <f t="shared" si="26"/>
        <v>0.56388888888888289</v>
      </c>
      <c r="J804" s="13">
        <f t="shared" si="24"/>
        <v>36161</v>
      </c>
      <c r="K804" s="13">
        <f t="shared" si="25"/>
        <v>35796</v>
      </c>
    </row>
    <row r="805" spans="1:11" x14ac:dyDescent="0.25">
      <c r="B805" s="1">
        <v>803</v>
      </c>
      <c r="C805" s="10" t="s">
        <v>882</v>
      </c>
      <c r="D805" s="1" t="s">
        <v>37</v>
      </c>
      <c r="E805" s="2">
        <v>35849</v>
      </c>
      <c r="F805" s="1">
        <v>18</v>
      </c>
      <c r="G805" s="1">
        <v>6</v>
      </c>
      <c r="H805" s="14">
        <f t="shared" si="26"/>
        <v>0.1472222222222257</v>
      </c>
      <c r="J805" s="13">
        <f t="shared" si="24"/>
        <v>36161</v>
      </c>
      <c r="K805" s="13">
        <f t="shared" si="25"/>
        <v>35796</v>
      </c>
    </row>
    <row r="806" spans="1:11" x14ac:dyDescent="0.25">
      <c r="B806" s="1">
        <v>804</v>
      </c>
      <c r="C806" s="10" t="s">
        <v>883</v>
      </c>
      <c r="D806" s="1" t="s">
        <v>530</v>
      </c>
      <c r="E806" s="2">
        <v>35034</v>
      </c>
      <c r="F806" s="1">
        <v>18</v>
      </c>
      <c r="G806" s="1">
        <v>7</v>
      </c>
      <c r="H806" s="14">
        <f t="shared" si="26"/>
        <v>0.91944444444445139</v>
      </c>
      <c r="J806" s="13">
        <f t="shared" si="24"/>
        <v>35065</v>
      </c>
      <c r="K806" s="13">
        <f t="shared" si="25"/>
        <v>34700</v>
      </c>
    </row>
    <row r="807" spans="1:11" x14ac:dyDescent="0.25">
      <c r="B807" s="1">
        <v>805</v>
      </c>
      <c r="C807" s="10" t="s">
        <v>884</v>
      </c>
      <c r="D807" s="1" t="s">
        <v>11</v>
      </c>
      <c r="E807" s="2">
        <v>34602</v>
      </c>
      <c r="F807" s="1">
        <v>18</v>
      </c>
      <c r="G807" s="1">
        <v>8</v>
      </c>
      <c r="H807" s="14">
        <f t="shared" si="26"/>
        <v>0.73611111111111427</v>
      </c>
      <c r="J807" s="13">
        <f t="shared" si="24"/>
        <v>34700</v>
      </c>
      <c r="K807" s="13">
        <f t="shared" si="25"/>
        <v>34335</v>
      </c>
    </row>
    <row r="808" spans="1:11" x14ac:dyDescent="0.25">
      <c r="B808" s="1">
        <v>806</v>
      </c>
      <c r="C808" s="10" t="s">
        <v>885</v>
      </c>
      <c r="D808" s="1" t="s">
        <v>130</v>
      </c>
      <c r="E808" s="2">
        <v>30213</v>
      </c>
      <c r="F808" s="1">
        <v>18</v>
      </c>
      <c r="G808" s="1">
        <v>8</v>
      </c>
      <c r="H808" s="14">
        <f t="shared" si="26"/>
        <v>0.71944444444444855</v>
      </c>
      <c r="J808" s="13">
        <f t="shared" si="24"/>
        <v>30317</v>
      </c>
      <c r="K808" s="13">
        <f t="shared" si="25"/>
        <v>29952</v>
      </c>
    </row>
    <row r="809" spans="1:11" x14ac:dyDescent="0.25">
      <c r="B809" s="1">
        <v>807</v>
      </c>
      <c r="C809" s="10" t="s">
        <v>830</v>
      </c>
      <c r="D809" s="1" t="s">
        <v>41</v>
      </c>
      <c r="E809" s="2">
        <v>34654</v>
      </c>
      <c r="F809" s="1">
        <v>18</v>
      </c>
      <c r="G809" s="1">
        <v>8</v>
      </c>
      <c r="H809" s="14">
        <f t="shared" si="26"/>
        <v>0.87777777777777999</v>
      </c>
      <c r="J809" s="13">
        <f t="shared" si="24"/>
        <v>34700</v>
      </c>
      <c r="K809" s="13">
        <f t="shared" si="25"/>
        <v>34335</v>
      </c>
    </row>
    <row r="810" spans="1:11" x14ac:dyDescent="0.25">
      <c r="B810" s="1">
        <v>807</v>
      </c>
      <c r="C810" s="10" t="s">
        <v>886</v>
      </c>
      <c r="D810" s="1" t="s">
        <v>209</v>
      </c>
      <c r="E810" s="2">
        <v>36295</v>
      </c>
      <c r="F810" s="1">
        <v>18</v>
      </c>
      <c r="G810" s="1">
        <v>8</v>
      </c>
      <c r="H810" s="14">
        <f t="shared" si="26"/>
        <v>0.375</v>
      </c>
      <c r="J810" s="13">
        <f t="shared" si="24"/>
        <v>36526</v>
      </c>
      <c r="K810" s="13">
        <f t="shared" si="25"/>
        <v>36161</v>
      </c>
    </row>
    <row r="811" spans="1:11" x14ac:dyDescent="0.25">
      <c r="B811" s="1">
        <v>809</v>
      </c>
      <c r="C811" s="10" t="s">
        <v>887</v>
      </c>
      <c r="D811" s="1" t="s">
        <v>3</v>
      </c>
      <c r="E811" s="2">
        <v>32679</v>
      </c>
      <c r="F811" s="1">
        <v>18</v>
      </c>
      <c r="G811" s="1">
        <v>9</v>
      </c>
      <c r="H811" s="14">
        <f t="shared" si="26"/>
        <v>0.47222222222222854</v>
      </c>
      <c r="J811" s="13">
        <f t="shared" si="24"/>
        <v>32874</v>
      </c>
      <c r="K811" s="13">
        <f t="shared" si="25"/>
        <v>32509</v>
      </c>
    </row>
    <row r="812" spans="1:11" x14ac:dyDescent="0.25">
      <c r="B812" s="1">
        <v>810</v>
      </c>
      <c r="C812" s="10" t="s">
        <v>888</v>
      </c>
      <c r="D812" s="1" t="s">
        <v>889</v>
      </c>
      <c r="E812" s="2">
        <v>32855</v>
      </c>
      <c r="F812" s="1">
        <v>18</v>
      </c>
      <c r="G812" s="1">
        <v>9</v>
      </c>
      <c r="H812" s="14">
        <f t="shared" si="26"/>
        <v>0.95277777777778283</v>
      </c>
      <c r="J812" s="13">
        <f t="shared" si="24"/>
        <v>32874</v>
      </c>
      <c r="K812" s="13">
        <f t="shared" si="25"/>
        <v>32509</v>
      </c>
    </row>
    <row r="813" spans="1:11" x14ac:dyDescent="0.25">
      <c r="B813" s="1">
        <v>811</v>
      </c>
      <c r="C813" s="10" t="s">
        <v>890</v>
      </c>
      <c r="D813" s="1" t="s">
        <v>7</v>
      </c>
      <c r="E813" s="2">
        <v>35610</v>
      </c>
      <c r="F813" s="1">
        <v>18</v>
      </c>
      <c r="G813" s="1">
        <v>11</v>
      </c>
      <c r="H813" s="14">
        <f t="shared" si="26"/>
        <v>0.49722222222222001</v>
      </c>
      <c r="J813" s="13">
        <f t="shared" si="24"/>
        <v>35796</v>
      </c>
      <c r="K813" s="13">
        <f t="shared" si="25"/>
        <v>35431</v>
      </c>
    </row>
    <row r="814" spans="1:11" x14ac:dyDescent="0.25">
      <c r="B814" s="1">
        <v>812</v>
      </c>
      <c r="C814" s="10" t="s">
        <v>891</v>
      </c>
      <c r="D814" s="1" t="s">
        <v>163</v>
      </c>
      <c r="E814" s="2">
        <v>35206</v>
      </c>
      <c r="F814" s="1">
        <v>18</v>
      </c>
      <c r="G814" s="1">
        <v>18</v>
      </c>
      <c r="H814" s="14">
        <f t="shared" si="26"/>
        <v>0.39166666666666572</v>
      </c>
      <c r="J814" s="13">
        <f t="shared" si="24"/>
        <v>35431</v>
      </c>
      <c r="K814" s="13">
        <f t="shared" si="25"/>
        <v>35065</v>
      </c>
    </row>
    <row r="815" spans="1:11" x14ac:dyDescent="0.25">
      <c r="B815" s="1">
        <v>813</v>
      </c>
      <c r="C815" s="10" t="s">
        <v>892</v>
      </c>
      <c r="D815" s="1" t="s">
        <v>22</v>
      </c>
      <c r="E815" s="2">
        <v>33885</v>
      </c>
      <c r="F815" s="1">
        <v>17</v>
      </c>
      <c r="G815" s="1">
        <v>6</v>
      </c>
      <c r="H815" s="14">
        <f t="shared" si="26"/>
        <v>0.7722222222222257</v>
      </c>
      <c r="J815" s="13">
        <f t="shared" si="24"/>
        <v>33970</v>
      </c>
      <c r="K815" s="13">
        <f t="shared" si="25"/>
        <v>33604</v>
      </c>
    </row>
    <row r="816" spans="1:11" x14ac:dyDescent="0.25">
      <c r="B816" s="1">
        <v>814</v>
      </c>
      <c r="C816" s="10" t="s">
        <v>893</v>
      </c>
      <c r="D816" s="1" t="s">
        <v>3</v>
      </c>
      <c r="E816" s="2">
        <v>34179</v>
      </c>
      <c r="F816" s="1">
        <v>17</v>
      </c>
      <c r="G816" s="1">
        <v>6</v>
      </c>
      <c r="H816" s="14">
        <f t="shared" si="26"/>
        <v>0.58055555555554861</v>
      </c>
      <c r="J816" s="13">
        <f t="shared" si="24"/>
        <v>34335</v>
      </c>
      <c r="K816" s="13">
        <f t="shared" si="25"/>
        <v>33970</v>
      </c>
    </row>
    <row r="817" spans="2:11" x14ac:dyDescent="0.25">
      <c r="B817" s="1">
        <v>815</v>
      </c>
      <c r="C817" s="10" t="s">
        <v>894</v>
      </c>
      <c r="D817" s="1" t="s">
        <v>209</v>
      </c>
      <c r="E817" s="2">
        <v>32626</v>
      </c>
      <c r="F817" s="1">
        <v>17</v>
      </c>
      <c r="G817" s="1">
        <v>7</v>
      </c>
      <c r="H817" s="14">
        <f t="shared" si="26"/>
        <v>0.32777777777778283</v>
      </c>
      <c r="J817" s="13">
        <f t="shared" si="24"/>
        <v>32874</v>
      </c>
      <c r="K817" s="13">
        <f t="shared" si="25"/>
        <v>32509</v>
      </c>
    </row>
    <row r="818" spans="2:11" x14ac:dyDescent="0.25">
      <c r="B818" s="1">
        <v>816</v>
      </c>
      <c r="C818" s="10" t="s">
        <v>895</v>
      </c>
      <c r="D818" s="1" t="s">
        <v>39</v>
      </c>
      <c r="E818" s="2">
        <v>36128</v>
      </c>
      <c r="F818" s="1">
        <v>17</v>
      </c>
      <c r="G818" s="1">
        <v>8</v>
      </c>
      <c r="H818" s="14">
        <f t="shared" si="26"/>
        <v>0.91388888888889142</v>
      </c>
      <c r="J818" s="13">
        <f t="shared" si="24"/>
        <v>36161</v>
      </c>
      <c r="K818" s="13">
        <f t="shared" si="25"/>
        <v>35796</v>
      </c>
    </row>
    <row r="819" spans="2:11" x14ac:dyDescent="0.25">
      <c r="B819" s="1">
        <v>817</v>
      </c>
      <c r="C819" s="10" t="s">
        <v>896</v>
      </c>
      <c r="D819" s="1" t="s">
        <v>26</v>
      </c>
      <c r="E819" s="2">
        <v>36124</v>
      </c>
      <c r="F819" s="1">
        <v>17</v>
      </c>
      <c r="G819" s="1">
        <v>6</v>
      </c>
      <c r="H819" s="14">
        <f t="shared" si="26"/>
        <v>0.90277777777777146</v>
      </c>
      <c r="J819" s="13">
        <f t="shared" si="24"/>
        <v>36161</v>
      </c>
      <c r="K819" s="13">
        <f t="shared" si="25"/>
        <v>35796</v>
      </c>
    </row>
    <row r="820" spans="2:11" x14ac:dyDescent="0.25">
      <c r="B820" s="1">
        <v>818</v>
      </c>
      <c r="C820" s="10" t="s">
        <v>897</v>
      </c>
      <c r="D820" s="1" t="s">
        <v>41</v>
      </c>
      <c r="E820" s="2">
        <v>33809</v>
      </c>
      <c r="F820" s="1">
        <v>17</v>
      </c>
      <c r="G820" s="1">
        <v>7</v>
      </c>
      <c r="H820" s="14">
        <f t="shared" si="26"/>
        <v>0.56666666666666288</v>
      </c>
      <c r="J820" s="13">
        <f t="shared" si="24"/>
        <v>33970</v>
      </c>
      <c r="K820" s="13">
        <f t="shared" si="25"/>
        <v>33604</v>
      </c>
    </row>
    <row r="821" spans="2:11" x14ac:dyDescent="0.25">
      <c r="B821" s="1">
        <v>819</v>
      </c>
      <c r="C821" s="10" t="s">
        <v>898</v>
      </c>
      <c r="D821" s="1" t="s">
        <v>359</v>
      </c>
      <c r="E821" s="2">
        <v>33686</v>
      </c>
      <c r="F821" s="1">
        <v>17</v>
      </c>
      <c r="G821" s="1">
        <v>7</v>
      </c>
      <c r="H821" s="14">
        <f t="shared" si="26"/>
        <v>0.23055555555555429</v>
      </c>
      <c r="J821" s="13">
        <f t="shared" si="24"/>
        <v>33970</v>
      </c>
      <c r="K821" s="13">
        <f t="shared" si="25"/>
        <v>33604</v>
      </c>
    </row>
    <row r="822" spans="2:11" x14ac:dyDescent="0.25">
      <c r="B822" s="1">
        <v>820</v>
      </c>
      <c r="C822" s="10" t="s">
        <v>899</v>
      </c>
      <c r="D822" s="1" t="s">
        <v>900</v>
      </c>
      <c r="E822" s="2">
        <v>34342</v>
      </c>
      <c r="F822" s="1">
        <v>17</v>
      </c>
      <c r="G822" s="1">
        <v>7</v>
      </c>
      <c r="H822" s="14">
        <f t="shared" si="26"/>
        <v>2.2222222222225696E-2</v>
      </c>
      <c r="J822" s="13">
        <f t="shared" si="24"/>
        <v>34700</v>
      </c>
      <c r="K822" s="13">
        <f t="shared" si="25"/>
        <v>34335</v>
      </c>
    </row>
    <row r="823" spans="2:11" x14ac:dyDescent="0.25">
      <c r="B823" s="1">
        <v>821</v>
      </c>
      <c r="C823" s="10" t="s">
        <v>901</v>
      </c>
      <c r="D823" s="1" t="s">
        <v>1</v>
      </c>
      <c r="E823" s="2">
        <v>34872</v>
      </c>
      <c r="F823" s="1">
        <v>17</v>
      </c>
      <c r="G823" s="1">
        <v>10</v>
      </c>
      <c r="H823" s="14">
        <f t="shared" si="26"/>
        <v>0.4777777777777743</v>
      </c>
      <c r="J823" s="13">
        <f t="shared" si="24"/>
        <v>35065</v>
      </c>
      <c r="K823" s="13">
        <f t="shared" si="25"/>
        <v>34700</v>
      </c>
    </row>
    <row r="824" spans="2:11" x14ac:dyDescent="0.25">
      <c r="B824" s="1">
        <v>822</v>
      </c>
      <c r="C824" s="10" t="s">
        <v>902</v>
      </c>
      <c r="D824" s="1" t="s">
        <v>62</v>
      </c>
      <c r="E824" s="2">
        <v>34236</v>
      </c>
      <c r="F824" s="1">
        <v>17</v>
      </c>
      <c r="G824" s="1">
        <v>11</v>
      </c>
      <c r="H824" s="14">
        <f t="shared" si="26"/>
        <v>0.73333333333333428</v>
      </c>
      <c r="J824" s="13">
        <f t="shared" si="24"/>
        <v>34335</v>
      </c>
      <c r="K824" s="13">
        <f t="shared" si="25"/>
        <v>33970</v>
      </c>
    </row>
    <row r="825" spans="2:11" x14ac:dyDescent="0.25">
      <c r="B825" s="1">
        <v>823</v>
      </c>
      <c r="C825" s="10" t="s">
        <v>903</v>
      </c>
      <c r="D825" s="1" t="s">
        <v>1</v>
      </c>
      <c r="E825" s="2">
        <v>34288</v>
      </c>
      <c r="F825" s="1">
        <v>17</v>
      </c>
      <c r="G825" s="1">
        <v>13</v>
      </c>
      <c r="H825" s="14">
        <f t="shared" si="26"/>
        <v>0.875</v>
      </c>
      <c r="J825" s="13">
        <f t="shared" si="24"/>
        <v>34335</v>
      </c>
      <c r="K825" s="13">
        <f t="shared" si="25"/>
        <v>33970</v>
      </c>
    </row>
    <row r="826" spans="2:11" x14ac:dyDescent="0.25">
      <c r="B826" s="1">
        <v>824</v>
      </c>
      <c r="C826" s="10" t="s">
        <v>904</v>
      </c>
      <c r="D826" s="1" t="s">
        <v>62</v>
      </c>
      <c r="E826" s="2">
        <v>36938</v>
      </c>
      <c r="F826" s="1">
        <v>16</v>
      </c>
      <c r="G826" s="1">
        <v>4</v>
      </c>
      <c r="H826" s="14">
        <f t="shared" si="26"/>
        <v>0.12777777777777999</v>
      </c>
      <c r="J826" s="13">
        <f t="shared" si="24"/>
        <v>37257</v>
      </c>
      <c r="K826" s="13">
        <f t="shared" si="25"/>
        <v>36892</v>
      </c>
    </row>
    <row r="827" spans="2:11" x14ac:dyDescent="0.25">
      <c r="B827" s="1">
        <v>825</v>
      </c>
      <c r="C827" s="10" t="s">
        <v>905</v>
      </c>
      <c r="D827" s="1" t="s">
        <v>145</v>
      </c>
      <c r="E827" s="2">
        <v>36858</v>
      </c>
      <c r="F827" s="1">
        <v>16</v>
      </c>
      <c r="G827" s="1">
        <v>5</v>
      </c>
      <c r="H827" s="14">
        <f t="shared" si="26"/>
        <v>0.91111111111111143</v>
      </c>
      <c r="J827" s="13">
        <f t="shared" si="24"/>
        <v>36892</v>
      </c>
      <c r="K827" s="13">
        <f t="shared" si="25"/>
        <v>36526</v>
      </c>
    </row>
    <row r="828" spans="2:11" x14ac:dyDescent="0.25">
      <c r="B828" s="1">
        <v>826</v>
      </c>
      <c r="C828" s="10" t="s">
        <v>906</v>
      </c>
      <c r="D828" s="1" t="s">
        <v>37</v>
      </c>
      <c r="E828" s="2">
        <v>34448</v>
      </c>
      <c r="F828" s="1">
        <v>16</v>
      </c>
      <c r="G828" s="1">
        <v>7</v>
      </c>
      <c r="H828" s="14">
        <f t="shared" si="26"/>
        <v>0.31666666666666288</v>
      </c>
      <c r="J828" s="13">
        <f t="shared" si="24"/>
        <v>34700</v>
      </c>
      <c r="K828" s="13">
        <f t="shared" si="25"/>
        <v>34335</v>
      </c>
    </row>
    <row r="829" spans="2:11" x14ac:dyDescent="0.25">
      <c r="B829" s="1">
        <v>827</v>
      </c>
      <c r="C829" s="10" t="s">
        <v>907</v>
      </c>
      <c r="D829" s="1" t="s">
        <v>3</v>
      </c>
      <c r="E829" s="2">
        <v>34384</v>
      </c>
      <c r="F829" s="1">
        <v>16</v>
      </c>
      <c r="G829" s="1">
        <v>3</v>
      </c>
      <c r="H829" s="14">
        <f t="shared" si="26"/>
        <v>0.13611111111110574</v>
      </c>
      <c r="J829" s="13">
        <f t="shared" si="24"/>
        <v>34700</v>
      </c>
      <c r="K829" s="13">
        <f t="shared" si="25"/>
        <v>34335</v>
      </c>
    </row>
    <row r="830" spans="2:11" x14ac:dyDescent="0.25">
      <c r="B830" s="1">
        <v>828</v>
      </c>
      <c r="C830" s="10" t="s">
        <v>908</v>
      </c>
      <c r="D830" s="1" t="s">
        <v>35</v>
      </c>
      <c r="E830" s="2">
        <v>35052</v>
      </c>
      <c r="F830" s="1">
        <v>16</v>
      </c>
      <c r="G830" s="1">
        <v>4</v>
      </c>
      <c r="H830" s="14">
        <f t="shared" si="26"/>
        <v>0.96944444444444855</v>
      </c>
      <c r="J830" s="13">
        <f t="shared" si="24"/>
        <v>35065</v>
      </c>
      <c r="K830" s="13">
        <f t="shared" si="25"/>
        <v>34700</v>
      </c>
    </row>
    <row r="831" spans="2:11" x14ac:dyDescent="0.25">
      <c r="B831" s="1">
        <v>828</v>
      </c>
      <c r="C831" s="10" t="s">
        <v>909</v>
      </c>
      <c r="D831" s="1" t="s">
        <v>80</v>
      </c>
      <c r="E831" s="2">
        <v>35904</v>
      </c>
      <c r="F831" s="1">
        <v>16</v>
      </c>
      <c r="G831" s="1">
        <v>4</v>
      </c>
      <c r="H831" s="14">
        <f t="shared" si="26"/>
        <v>0.30277777777777715</v>
      </c>
      <c r="J831" s="13">
        <f t="shared" si="24"/>
        <v>36161</v>
      </c>
      <c r="K831" s="13">
        <f t="shared" si="25"/>
        <v>35796</v>
      </c>
    </row>
    <row r="832" spans="2:11" x14ac:dyDescent="0.25">
      <c r="B832" s="1">
        <v>830</v>
      </c>
      <c r="C832" s="10" t="s">
        <v>910</v>
      </c>
      <c r="D832" s="1" t="s">
        <v>24</v>
      </c>
      <c r="E832" s="2">
        <v>36336</v>
      </c>
      <c r="F832" s="1">
        <v>16</v>
      </c>
      <c r="G832" s="1">
        <v>4</v>
      </c>
      <c r="H832" s="14">
        <f t="shared" si="26"/>
        <v>0.48611111111111427</v>
      </c>
      <c r="J832" s="13">
        <f t="shared" si="24"/>
        <v>36526</v>
      </c>
      <c r="K832" s="13">
        <f t="shared" si="25"/>
        <v>36161</v>
      </c>
    </row>
    <row r="833" spans="2:11" x14ac:dyDescent="0.25">
      <c r="B833" s="1">
        <v>831</v>
      </c>
      <c r="C833" s="10" t="s">
        <v>911</v>
      </c>
      <c r="D833" s="1" t="s">
        <v>16</v>
      </c>
      <c r="E833" s="2">
        <v>36657</v>
      </c>
      <c r="F833" s="1">
        <v>16</v>
      </c>
      <c r="G833" s="1">
        <v>5</v>
      </c>
      <c r="H833" s="14">
        <f t="shared" si="26"/>
        <v>0.36388888888889426</v>
      </c>
      <c r="J833" s="13">
        <f t="shared" si="24"/>
        <v>36892</v>
      </c>
      <c r="K833" s="13">
        <f t="shared" si="25"/>
        <v>36526</v>
      </c>
    </row>
    <row r="834" spans="2:11" x14ac:dyDescent="0.25">
      <c r="B834" s="1">
        <v>832</v>
      </c>
      <c r="C834" s="10" t="s">
        <v>912</v>
      </c>
      <c r="D834" s="1" t="s">
        <v>11</v>
      </c>
      <c r="E834" s="2">
        <v>32621</v>
      </c>
      <c r="F834" s="1">
        <v>16</v>
      </c>
      <c r="G834" s="1">
        <v>5</v>
      </c>
      <c r="H834" s="14">
        <f t="shared" si="26"/>
        <v>0.31388888888888289</v>
      </c>
      <c r="J834" s="13">
        <f t="shared" si="24"/>
        <v>32874</v>
      </c>
      <c r="K834" s="13">
        <f t="shared" si="25"/>
        <v>32509</v>
      </c>
    </row>
    <row r="835" spans="2:11" x14ac:dyDescent="0.25">
      <c r="B835" s="1">
        <v>833</v>
      </c>
      <c r="C835" s="10" t="s">
        <v>913</v>
      </c>
      <c r="D835" s="1" t="s">
        <v>3</v>
      </c>
      <c r="E835" s="2">
        <v>32187</v>
      </c>
      <c r="F835" s="1">
        <v>16</v>
      </c>
      <c r="G835" s="1">
        <v>6</v>
      </c>
      <c r="H835" s="14">
        <f t="shared" si="26"/>
        <v>0.12222222222222001</v>
      </c>
      <c r="J835" s="13">
        <f t="shared" si="24"/>
        <v>32509</v>
      </c>
      <c r="K835" s="13">
        <f t="shared" si="25"/>
        <v>32143</v>
      </c>
    </row>
    <row r="836" spans="2:11" x14ac:dyDescent="0.25">
      <c r="B836" s="1">
        <v>834</v>
      </c>
      <c r="C836" s="10" t="s">
        <v>914</v>
      </c>
      <c r="D836" s="1" t="s">
        <v>30</v>
      </c>
      <c r="E836" s="2">
        <v>36347</v>
      </c>
      <c r="F836" s="1">
        <v>16</v>
      </c>
      <c r="G836" s="1">
        <v>6</v>
      </c>
      <c r="H836" s="14">
        <f t="shared" ref="H836:H899" si="27">MOD(YEARFRAC(E836,I$1),1)</f>
        <v>0.51666666666666572</v>
      </c>
      <c r="J836" s="13">
        <f t="shared" ref="J836:J899" si="28">DATE(YEAR(E836)+1,1,1)</f>
        <v>36526</v>
      </c>
      <c r="K836" s="13">
        <f t="shared" ref="K836:K899" si="29">DATE(YEAR(E836),1,1)</f>
        <v>36161</v>
      </c>
    </row>
    <row r="837" spans="2:11" x14ac:dyDescent="0.25">
      <c r="B837" s="1">
        <v>835</v>
      </c>
      <c r="C837" s="10" t="s">
        <v>915</v>
      </c>
      <c r="D837" s="1" t="s">
        <v>30</v>
      </c>
      <c r="E837" s="2">
        <v>34858</v>
      </c>
      <c r="F837" s="1">
        <v>16</v>
      </c>
      <c r="G837" s="1">
        <v>8</v>
      </c>
      <c r="H837" s="14">
        <f t="shared" si="27"/>
        <v>0.43888888888888289</v>
      </c>
      <c r="J837" s="13">
        <f t="shared" si="28"/>
        <v>35065</v>
      </c>
      <c r="K837" s="13">
        <f t="shared" si="29"/>
        <v>34700</v>
      </c>
    </row>
    <row r="838" spans="2:11" x14ac:dyDescent="0.25">
      <c r="B838" s="1">
        <v>836</v>
      </c>
      <c r="C838" s="10" t="s">
        <v>916</v>
      </c>
      <c r="D838" s="1" t="s">
        <v>16</v>
      </c>
      <c r="E838" s="2">
        <v>35448</v>
      </c>
      <c r="F838" s="1">
        <v>16</v>
      </c>
      <c r="G838" s="1">
        <v>8</v>
      </c>
      <c r="H838" s="14">
        <f t="shared" si="27"/>
        <v>4.9999999999997158E-2</v>
      </c>
      <c r="J838" s="13">
        <f t="shared" si="28"/>
        <v>35796</v>
      </c>
      <c r="K838" s="13">
        <f t="shared" si="29"/>
        <v>35431</v>
      </c>
    </row>
    <row r="839" spans="2:11" x14ac:dyDescent="0.25">
      <c r="B839" s="1">
        <v>836</v>
      </c>
      <c r="C839" s="10" t="s">
        <v>917</v>
      </c>
      <c r="D839" s="1" t="s">
        <v>16</v>
      </c>
      <c r="E839" s="2">
        <v>35636</v>
      </c>
      <c r="F839" s="1">
        <v>16</v>
      </c>
      <c r="G839" s="1">
        <v>8</v>
      </c>
      <c r="H839" s="14">
        <f t="shared" si="27"/>
        <v>0.56944444444444287</v>
      </c>
      <c r="J839" s="13">
        <f t="shared" si="28"/>
        <v>35796</v>
      </c>
      <c r="K839" s="13">
        <f t="shared" si="29"/>
        <v>35431</v>
      </c>
    </row>
    <row r="840" spans="2:11" x14ac:dyDescent="0.25">
      <c r="B840" s="1">
        <v>838</v>
      </c>
      <c r="C840" s="10" t="s">
        <v>918</v>
      </c>
      <c r="D840" s="1" t="s">
        <v>163</v>
      </c>
      <c r="E840" s="2">
        <v>33325</v>
      </c>
      <c r="F840" s="1">
        <v>16</v>
      </c>
      <c r="G840" s="1">
        <v>9</v>
      </c>
      <c r="H840" s="14">
        <f t="shared" si="27"/>
        <v>0.24444444444444002</v>
      </c>
      <c r="J840" s="13">
        <f t="shared" si="28"/>
        <v>33604</v>
      </c>
      <c r="K840" s="13">
        <f t="shared" si="29"/>
        <v>33239</v>
      </c>
    </row>
    <row r="841" spans="2:11" x14ac:dyDescent="0.25">
      <c r="B841" s="1">
        <v>839</v>
      </c>
      <c r="C841" s="10" t="s">
        <v>919</v>
      </c>
      <c r="D841" s="1" t="s">
        <v>35</v>
      </c>
      <c r="E841" s="2">
        <v>35533</v>
      </c>
      <c r="F841" s="1">
        <v>16</v>
      </c>
      <c r="G841" s="1">
        <v>10</v>
      </c>
      <c r="H841" s="14">
        <f t="shared" si="27"/>
        <v>0.28611111111111143</v>
      </c>
      <c r="J841" s="13">
        <f t="shared" si="28"/>
        <v>35796</v>
      </c>
      <c r="K841" s="13">
        <f t="shared" si="29"/>
        <v>35431</v>
      </c>
    </row>
    <row r="842" spans="2:11" x14ac:dyDescent="0.25">
      <c r="B842" s="1">
        <v>840</v>
      </c>
      <c r="C842" s="10" t="s">
        <v>920</v>
      </c>
      <c r="D842" s="1" t="s">
        <v>13</v>
      </c>
      <c r="E842" s="2">
        <v>35803</v>
      </c>
      <c r="F842" s="1">
        <v>16</v>
      </c>
      <c r="G842" s="1">
        <v>12</v>
      </c>
      <c r="H842" s="14">
        <f t="shared" si="27"/>
        <v>2.2222222222225696E-2</v>
      </c>
      <c r="J842" s="13">
        <f t="shared" si="28"/>
        <v>36161</v>
      </c>
      <c r="K842" s="13">
        <f t="shared" si="29"/>
        <v>35796</v>
      </c>
    </row>
    <row r="843" spans="2:11" x14ac:dyDescent="0.25">
      <c r="B843" s="1">
        <v>841</v>
      </c>
      <c r="C843" s="10" t="s">
        <v>921</v>
      </c>
      <c r="D843" s="1" t="s">
        <v>3</v>
      </c>
      <c r="E843" s="2">
        <v>32761</v>
      </c>
      <c r="F843" s="1">
        <v>15</v>
      </c>
      <c r="G843" s="1">
        <v>2</v>
      </c>
      <c r="H843" s="14">
        <f t="shared" si="27"/>
        <v>0.69444444444444287</v>
      </c>
      <c r="J843" s="13">
        <f t="shared" si="28"/>
        <v>32874</v>
      </c>
      <c r="K843" s="13">
        <f t="shared" si="29"/>
        <v>32509</v>
      </c>
    </row>
    <row r="844" spans="2:11" x14ac:dyDescent="0.25">
      <c r="B844" s="1">
        <v>842</v>
      </c>
      <c r="C844" s="10" t="s">
        <v>922</v>
      </c>
      <c r="D844" s="1" t="s">
        <v>13</v>
      </c>
      <c r="E844" s="2">
        <v>33165</v>
      </c>
      <c r="F844" s="1">
        <v>15</v>
      </c>
      <c r="G844" s="1">
        <v>5</v>
      </c>
      <c r="H844" s="14">
        <f t="shared" si="27"/>
        <v>0.80277777777777715</v>
      </c>
      <c r="J844" s="13">
        <f t="shared" si="28"/>
        <v>33239</v>
      </c>
      <c r="K844" s="13">
        <f t="shared" si="29"/>
        <v>32874</v>
      </c>
    </row>
    <row r="845" spans="2:11" x14ac:dyDescent="0.25">
      <c r="B845" s="1">
        <v>843</v>
      </c>
      <c r="C845" s="10" t="s">
        <v>923</v>
      </c>
      <c r="D845" s="1" t="s">
        <v>69</v>
      </c>
      <c r="E845" s="2">
        <v>36628</v>
      </c>
      <c r="F845" s="1">
        <v>15</v>
      </c>
      <c r="G845" s="1">
        <v>5</v>
      </c>
      <c r="H845" s="14">
        <f t="shared" si="27"/>
        <v>0.28333333333333144</v>
      </c>
      <c r="J845" s="13">
        <f t="shared" si="28"/>
        <v>36892</v>
      </c>
      <c r="K845" s="13">
        <f t="shared" si="29"/>
        <v>36526</v>
      </c>
    </row>
    <row r="846" spans="2:11" x14ac:dyDescent="0.25">
      <c r="B846" s="1">
        <v>844</v>
      </c>
      <c r="C846" s="10" t="s">
        <v>924</v>
      </c>
      <c r="D846" s="1" t="s">
        <v>5</v>
      </c>
      <c r="E846" s="2">
        <v>31382</v>
      </c>
      <c r="F846" s="1">
        <v>15</v>
      </c>
      <c r="G846" s="1">
        <v>3</v>
      </c>
      <c r="H846" s="14">
        <f t="shared" si="27"/>
        <v>0.91944444444445139</v>
      </c>
      <c r="J846" s="13">
        <f t="shared" si="28"/>
        <v>31413</v>
      </c>
      <c r="K846" s="13">
        <f t="shared" si="29"/>
        <v>31048</v>
      </c>
    </row>
    <row r="847" spans="2:11" x14ac:dyDescent="0.25">
      <c r="B847" s="1">
        <v>845</v>
      </c>
      <c r="C847" s="10" t="s">
        <v>925</v>
      </c>
      <c r="D847" s="1" t="s">
        <v>16</v>
      </c>
      <c r="E847" s="2">
        <v>33385</v>
      </c>
      <c r="F847" s="1">
        <v>15</v>
      </c>
      <c r="G847" s="1">
        <v>2</v>
      </c>
      <c r="H847" s="14">
        <f t="shared" si="27"/>
        <v>0.40833333333333144</v>
      </c>
      <c r="J847" s="13">
        <f t="shared" si="28"/>
        <v>33604</v>
      </c>
      <c r="K847" s="13">
        <f t="shared" si="29"/>
        <v>33239</v>
      </c>
    </row>
    <row r="848" spans="2:11" x14ac:dyDescent="0.25">
      <c r="B848" s="1">
        <v>846</v>
      </c>
      <c r="C848" s="10" t="s">
        <v>926</v>
      </c>
      <c r="D848" s="1" t="s">
        <v>41</v>
      </c>
      <c r="E848" s="2">
        <v>36492</v>
      </c>
      <c r="F848" s="1">
        <v>15</v>
      </c>
      <c r="G848" s="1">
        <v>3</v>
      </c>
      <c r="H848" s="14">
        <f t="shared" si="27"/>
        <v>0.91111111111111143</v>
      </c>
      <c r="J848" s="13">
        <f t="shared" si="28"/>
        <v>36526</v>
      </c>
      <c r="K848" s="13">
        <f t="shared" si="29"/>
        <v>36161</v>
      </c>
    </row>
    <row r="849" spans="2:11" x14ac:dyDescent="0.25">
      <c r="B849" s="1">
        <v>847</v>
      </c>
      <c r="C849" s="10" t="s">
        <v>927</v>
      </c>
      <c r="D849" s="1" t="s">
        <v>5</v>
      </c>
      <c r="E849" s="2">
        <v>37042</v>
      </c>
      <c r="F849" s="1">
        <v>15</v>
      </c>
      <c r="G849" s="1">
        <v>3</v>
      </c>
      <c r="H849" s="14">
        <f t="shared" si="27"/>
        <v>0.41944444444445139</v>
      </c>
      <c r="J849" s="13">
        <f t="shared" si="28"/>
        <v>37257</v>
      </c>
      <c r="K849" s="13">
        <f t="shared" si="29"/>
        <v>36892</v>
      </c>
    </row>
    <row r="850" spans="2:11" x14ac:dyDescent="0.25">
      <c r="B850" s="1">
        <v>848</v>
      </c>
      <c r="C850" s="10" t="s">
        <v>928</v>
      </c>
      <c r="D850" s="1" t="s">
        <v>18</v>
      </c>
      <c r="E850" s="2">
        <v>34202</v>
      </c>
      <c r="F850" s="1">
        <v>15</v>
      </c>
      <c r="G850" s="1">
        <v>4</v>
      </c>
      <c r="H850" s="14">
        <f t="shared" si="27"/>
        <v>0.64166666666666572</v>
      </c>
      <c r="J850" s="13">
        <f t="shared" si="28"/>
        <v>34335</v>
      </c>
      <c r="K850" s="13">
        <f t="shared" si="29"/>
        <v>33970</v>
      </c>
    </row>
    <row r="851" spans="2:11" x14ac:dyDescent="0.25">
      <c r="B851" s="1">
        <v>849</v>
      </c>
      <c r="C851" s="10" t="s">
        <v>929</v>
      </c>
      <c r="D851" s="1" t="s">
        <v>37</v>
      </c>
      <c r="E851" s="2">
        <v>34684</v>
      </c>
      <c r="F851" s="1">
        <v>15</v>
      </c>
      <c r="G851" s="1">
        <v>5</v>
      </c>
      <c r="H851" s="14">
        <f t="shared" si="27"/>
        <v>0.96111111111110858</v>
      </c>
      <c r="J851" s="13">
        <f t="shared" si="28"/>
        <v>34700</v>
      </c>
      <c r="K851" s="13">
        <f t="shared" si="29"/>
        <v>34335</v>
      </c>
    </row>
    <row r="852" spans="2:11" x14ac:dyDescent="0.25">
      <c r="B852" s="1">
        <v>850</v>
      </c>
      <c r="C852" s="10" t="s">
        <v>930</v>
      </c>
      <c r="D852" s="1" t="s">
        <v>35</v>
      </c>
      <c r="E852" s="2">
        <v>34953</v>
      </c>
      <c r="F852" s="1">
        <v>15</v>
      </c>
      <c r="G852" s="1">
        <v>5</v>
      </c>
      <c r="H852" s="14">
        <f t="shared" si="27"/>
        <v>0.69722222222222285</v>
      </c>
      <c r="J852" s="13">
        <f t="shared" si="28"/>
        <v>35065</v>
      </c>
      <c r="K852" s="13">
        <f t="shared" si="29"/>
        <v>34700</v>
      </c>
    </row>
    <row r="853" spans="2:11" x14ac:dyDescent="0.25">
      <c r="B853" s="1">
        <v>851</v>
      </c>
      <c r="C853" s="10" t="s">
        <v>931</v>
      </c>
      <c r="D853" s="1" t="s">
        <v>39</v>
      </c>
      <c r="E853" s="2">
        <v>34420</v>
      </c>
      <c r="F853" s="1">
        <v>15</v>
      </c>
      <c r="G853" s="1">
        <v>6</v>
      </c>
      <c r="H853" s="14">
        <f t="shared" si="27"/>
        <v>0.24166666666666003</v>
      </c>
      <c r="J853" s="13">
        <f t="shared" si="28"/>
        <v>34700</v>
      </c>
      <c r="K853" s="13">
        <f t="shared" si="29"/>
        <v>34335</v>
      </c>
    </row>
    <row r="854" spans="2:11" x14ac:dyDescent="0.25">
      <c r="B854" s="1">
        <v>852</v>
      </c>
      <c r="C854" s="10" t="s">
        <v>932</v>
      </c>
      <c r="D854" s="1" t="s">
        <v>933</v>
      </c>
      <c r="E854" s="2">
        <v>36165</v>
      </c>
      <c r="F854" s="1">
        <v>15</v>
      </c>
      <c r="G854" s="1">
        <v>6</v>
      </c>
      <c r="H854" s="14">
        <f t="shared" si="27"/>
        <v>1.3888888888885731E-2</v>
      </c>
      <c r="J854" s="13">
        <f t="shared" si="28"/>
        <v>36526</v>
      </c>
      <c r="K854" s="13">
        <f t="shared" si="29"/>
        <v>36161</v>
      </c>
    </row>
    <row r="855" spans="2:11" x14ac:dyDescent="0.25">
      <c r="B855" s="1">
        <v>853</v>
      </c>
      <c r="C855" s="10" t="s">
        <v>934</v>
      </c>
      <c r="D855" s="1" t="s">
        <v>26</v>
      </c>
      <c r="E855" s="2">
        <v>35703</v>
      </c>
      <c r="F855" s="1">
        <v>15</v>
      </c>
      <c r="G855" s="1">
        <v>6</v>
      </c>
      <c r="H855" s="14">
        <f t="shared" si="27"/>
        <v>0.75</v>
      </c>
      <c r="J855" s="13">
        <f t="shared" si="28"/>
        <v>35796</v>
      </c>
      <c r="K855" s="13">
        <f t="shared" si="29"/>
        <v>35431</v>
      </c>
    </row>
    <row r="856" spans="2:11" x14ac:dyDescent="0.25">
      <c r="B856" s="1">
        <v>854</v>
      </c>
      <c r="C856" s="10" t="s">
        <v>935</v>
      </c>
      <c r="D856" s="1" t="s">
        <v>24</v>
      </c>
      <c r="E856" s="2">
        <v>36833</v>
      </c>
      <c r="F856" s="1">
        <v>15</v>
      </c>
      <c r="G856" s="1">
        <v>7</v>
      </c>
      <c r="H856" s="14">
        <f t="shared" si="27"/>
        <v>0.84166666666666856</v>
      </c>
      <c r="J856" s="13">
        <f t="shared" si="28"/>
        <v>36892</v>
      </c>
      <c r="K856" s="13">
        <f t="shared" si="29"/>
        <v>36526</v>
      </c>
    </row>
    <row r="857" spans="2:11" x14ac:dyDescent="0.25">
      <c r="B857" s="1">
        <v>855</v>
      </c>
      <c r="C857" s="10" t="s">
        <v>936</v>
      </c>
      <c r="D857" s="1" t="s">
        <v>7</v>
      </c>
      <c r="E857" s="2">
        <v>35207</v>
      </c>
      <c r="F857" s="1">
        <v>15</v>
      </c>
      <c r="G857" s="1">
        <v>7</v>
      </c>
      <c r="H857" s="14">
        <f t="shared" si="27"/>
        <v>0.39444444444444571</v>
      </c>
      <c r="J857" s="13">
        <f t="shared" si="28"/>
        <v>35431</v>
      </c>
      <c r="K857" s="13">
        <f t="shared" si="29"/>
        <v>35065</v>
      </c>
    </row>
    <row r="858" spans="2:11" x14ac:dyDescent="0.25">
      <c r="B858" s="1">
        <v>856</v>
      </c>
      <c r="C858" s="10" t="s">
        <v>937</v>
      </c>
      <c r="D858" s="1" t="s">
        <v>39</v>
      </c>
      <c r="E858" s="2">
        <v>35763</v>
      </c>
      <c r="F858" s="1">
        <v>15</v>
      </c>
      <c r="G858" s="1">
        <v>8</v>
      </c>
      <c r="H858" s="14">
        <f t="shared" si="27"/>
        <v>0.91388888888889142</v>
      </c>
      <c r="J858" s="13">
        <f t="shared" si="28"/>
        <v>35796</v>
      </c>
      <c r="K858" s="13">
        <f t="shared" si="29"/>
        <v>35431</v>
      </c>
    </row>
    <row r="859" spans="2:11" x14ac:dyDescent="0.25">
      <c r="B859" s="1">
        <v>857</v>
      </c>
      <c r="C859" s="10" t="s">
        <v>938</v>
      </c>
      <c r="D859" s="1" t="s">
        <v>3</v>
      </c>
      <c r="E859" s="2">
        <v>33341</v>
      </c>
      <c r="F859" s="1">
        <v>15</v>
      </c>
      <c r="G859" s="1">
        <v>8</v>
      </c>
      <c r="H859" s="14">
        <f t="shared" si="27"/>
        <v>0.28611111111111143</v>
      </c>
      <c r="J859" s="13">
        <f t="shared" si="28"/>
        <v>33604</v>
      </c>
      <c r="K859" s="13">
        <f t="shared" si="29"/>
        <v>33239</v>
      </c>
    </row>
    <row r="860" spans="2:11" x14ac:dyDescent="0.25">
      <c r="B860" s="1">
        <v>858</v>
      </c>
      <c r="C860" s="10" t="s">
        <v>796</v>
      </c>
      <c r="D860" s="1" t="s">
        <v>326</v>
      </c>
      <c r="E860" s="2">
        <v>34503</v>
      </c>
      <c r="F860" s="1">
        <v>15</v>
      </c>
      <c r="G860" s="1">
        <v>8</v>
      </c>
      <c r="H860" s="14">
        <f t="shared" si="27"/>
        <v>0.46666666666666856</v>
      </c>
      <c r="J860" s="13">
        <f t="shared" si="28"/>
        <v>34700</v>
      </c>
      <c r="K860" s="13">
        <f t="shared" si="29"/>
        <v>34335</v>
      </c>
    </row>
    <row r="861" spans="2:11" x14ac:dyDescent="0.25">
      <c r="B861" s="1">
        <v>859</v>
      </c>
      <c r="C861" s="10" t="s">
        <v>939</v>
      </c>
      <c r="D861" s="1" t="s">
        <v>1</v>
      </c>
      <c r="E861" s="2">
        <v>36076</v>
      </c>
      <c r="F861" s="1">
        <v>15</v>
      </c>
      <c r="G861" s="1">
        <v>8</v>
      </c>
      <c r="H861" s="14">
        <f t="shared" si="27"/>
        <v>0.7722222222222257</v>
      </c>
      <c r="J861" s="13">
        <f t="shared" si="28"/>
        <v>36161</v>
      </c>
      <c r="K861" s="13">
        <f t="shared" si="29"/>
        <v>35796</v>
      </c>
    </row>
    <row r="862" spans="2:11" x14ac:dyDescent="0.25">
      <c r="B862" s="1">
        <v>860</v>
      </c>
      <c r="C862" s="10" t="s">
        <v>940</v>
      </c>
      <c r="D862" s="1" t="s">
        <v>46</v>
      </c>
      <c r="E862" s="2">
        <v>33188</v>
      </c>
      <c r="F862" s="1">
        <v>15</v>
      </c>
      <c r="G862" s="1">
        <v>9</v>
      </c>
      <c r="H862" s="14">
        <f t="shared" si="27"/>
        <v>0.86388888888889426</v>
      </c>
      <c r="J862" s="13">
        <f t="shared" si="28"/>
        <v>33239</v>
      </c>
      <c r="K862" s="13">
        <f t="shared" si="29"/>
        <v>32874</v>
      </c>
    </row>
    <row r="863" spans="2:11" x14ac:dyDescent="0.25">
      <c r="B863" s="1">
        <v>861</v>
      </c>
      <c r="C863" s="10" t="s">
        <v>941</v>
      </c>
      <c r="D863" s="1" t="s">
        <v>62</v>
      </c>
      <c r="E863" s="2">
        <v>32359</v>
      </c>
      <c r="F863" s="1">
        <v>15</v>
      </c>
      <c r="G863" s="1">
        <v>10</v>
      </c>
      <c r="H863" s="14">
        <f t="shared" si="27"/>
        <v>0.59444444444444855</v>
      </c>
      <c r="J863" s="13">
        <f t="shared" si="28"/>
        <v>32509</v>
      </c>
      <c r="K863" s="13">
        <f t="shared" si="29"/>
        <v>32143</v>
      </c>
    </row>
    <row r="864" spans="2:11" x14ac:dyDescent="0.25">
      <c r="B864" s="1">
        <v>862</v>
      </c>
      <c r="C864" s="10" t="s">
        <v>942</v>
      </c>
      <c r="D864" s="1" t="s">
        <v>37</v>
      </c>
      <c r="E864" s="2">
        <v>34970</v>
      </c>
      <c r="F864" s="1">
        <v>15</v>
      </c>
      <c r="G864" s="1">
        <v>12</v>
      </c>
      <c r="H864" s="14">
        <f t="shared" si="27"/>
        <v>0.74444444444444002</v>
      </c>
      <c r="J864" s="13">
        <f t="shared" si="28"/>
        <v>35065</v>
      </c>
      <c r="K864" s="13">
        <f t="shared" si="29"/>
        <v>34700</v>
      </c>
    </row>
    <row r="865" spans="2:11" x14ac:dyDescent="0.25">
      <c r="B865" s="1">
        <v>863</v>
      </c>
      <c r="C865" s="10" t="s">
        <v>943</v>
      </c>
      <c r="D865" s="1" t="s">
        <v>7</v>
      </c>
      <c r="E865" s="2">
        <v>35499</v>
      </c>
      <c r="F865" s="1">
        <v>15</v>
      </c>
      <c r="G865" s="1">
        <v>13</v>
      </c>
      <c r="H865" s="14">
        <f t="shared" si="27"/>
        <v>0.19444444444444287</v>
      </c>
      <c r="J865" s="13">
        <f t="shared" si="28"/>
        <v>35796</v>
      </c>
      <c r="K865" s="13">
        <f t="shared" si="29"/>
        <v>35431</v>
      </c>
    </row>
    <row r="866" spans="2:11" x14ac:dyDescent="0.25">
      <c r="B866" s="1">
        <v>864</v>
      </c>
      <c r="C866" s="10" t="s">
        <v>944</v>
      </c>
      <c r="D866" s="1" t="s">
        <v>288</v>
      </c>
      <c r="E866" s="2">
        <v>33121</v>
      </c>
      <c r="F866" s="1">
        <v>14</v>
      </c>
      <c r="G866" s="1">
        <v>1</v>
      </c>
      <c r="H866" s="14">
        <f t="shared" si="27"/>
        <v>0.68055555555555713</v>
      </c>
      <c r="J866" s="13">
        <f t="shared" si="28"/>
        <v>33239</v>
      </c>
      <c r="K866" s="13">
        <f t="shared" si="29"/>
        <v>32874</v>
      </c>
    </row>
    <row r="867" spans="2:11" x14ac:dyDescent="0.25">
      <c r="B867" s="1">
        <v>865</v>
      </c>
      <c r="C867" s="10" t="s">
        <v>945</v>
      </c>
      <c r="D867" s="1" t="s">
        <v>3</v>
      </c>
      <c r="E867" s="2">
        <v>36362</v>
      </c>
      <c r="F867" s="1">
        <v>14</v>
      </c>
      <c r="G867" s="1">
        <v>6</v>
      </c>
      <c r="H867" s="14">
        <f t="shared" si="27"/>
        <v>0.55833333333333712</v>
      </c>
      <c r="J867" s="13">
        <f t="shared" si="28"/>
        <v>36526</v>
      </c>
      <c r="K867" s="13">
        <f t="shared" si="29"/>
        <v>36161</v>
      </c>
    </row>
    <row r="868" spans="2:11" x14ac:dyDescent="0.25">
      <c r="B868" s="1">
        <v>866</v>
      </c>
      <c r="C868" s="10" t="s">
        <v>946</v>
      </c>
      <c r="D868" s="1" t="s">
        <v>3</v>
      </c>
      <c r="E868" s="2">
        <v>34754</v>
      </c>
      <c r="F868" s="1">
        <v>14</v>
      </c>
      <c r="G868" s="1">
        <v>9</v>
      </c>
      <c r="H868" s="14">
        <f t="shared" si="27"/>
        <v>0.15000000000000568</v>
      </c>
      <c r="J868" s="13">
        <f t="shared" si="28"/>
        <v>35065</v>
      </c>
      <c r="K868" s="13">
        <f t="shared" si="29"/>
        <v>34700</v>
      </c>
    </row>
    <row r="869" spans="2:11" x14ac:dyDescent="0.25">
      <c r="B869" s="1">
        <v>867</v>
      </c>
      <c r="C869" s="10" t="s">
        <v>947</v>
      </c>
      <c r="D869" s="1" t="s">
        <v>24</v>
      </c>
      <c r="E869" s="2">
        <v>31192</v>
      </c>
      <c r="F869" s="1">
        <v>14</v>
      </c>
      <c r="G869" s="1">
        <v>2</v>
      </c>
      <c r="H869" s="14">
        <f t="shared" si="27"/>
        <v>0.40277777777777146</v>
      </c>
      <c r="J869" s="13">
        <f t="shared" si="28"/>
        <v>31413</v>
      </c>
      <c r="K869" s="13">
        <f t="shared" si="29"/>
        <v>31048</v>
      </c>
    </row>
    <row r="870" spans="2:11" x14ac:dyDescent="0.25">
      <c r="B870" s="1">
        <v>867</v>
      </c>
      <c r="C870" s="10" t="s">
        <v>948</v>
      </c>
      <c r="D870" s="1" t="s">
        <v>118</v>
      </c>
      <c r="E870" s="2">
        <v>34226</v>
      </c>
      <c r="F870" s="1">
        <v>14</v>
      </c>
      <c r="G870" s="1">
        <v>2</v>
      </c>
      <c r="H870" s="14">
        <f t="shared" si="27"/>
        <v>0.70555555555554861</v>
      </c>
      <c r="J870" s="13">
        <f t="shared" si="28"/>
        <v>34335</v>
      </c>
      <c r="K870" s="13">
        <f t="shared" si="29"/>
        <v>33970</v>
      </c>
    </row>
    <row r="871" spans="2:11" x14ac:dyDescent="0.25">
      <c r="B871" s="1">
        <v>869</v>
      </c>
      <c r="C871" s="10" t="s">
        <v>949</v>
      </c>
      <c r="D871" s="1" t="s">
        <v>326</v>
      </c>
      <c r="E871" s="2">
        <v>36209</v>
      </c>
      <c r="F871" s="1">
        <v>14</v>
      </c>
      <c r="G871" s="1">
        <v>4</v>
      </c>
      <c r="H871" s="14">
        <f t="shared" si="27"/>
        <v>0.13333333333333997</v>
      </c>
      <c r="J871" s="13">
        <f t="shared" si="28"/>
        <v>36526</v>
      </c>
      <c r="K871" s="13">
        <f t="shared" si="29"/>
        <v>36161</v>
      </c>
    </row>
    <row r="872" spans="2:11" x14ac:dyDescent="0.25">
      <c r="B872" s="1">
        <v>869</v>
      </c>
      <c r="C872" s="10" t="s">
        <v>950</v>
      </c>
      <c r="D872" s="1" t="s">
        <v>3</v>
      </c>
      <c r="E872" s="2">
        <v>34195</v>
      </c>
      <c r="F872" s="1">
        <v>14</v>
      </c>
      <c r="G872" s="1">
        <v>4</v>
      </c>
      <c r="H872" s="14">
        <f t="shared" si="27"/>
        <v>0.62222222222222001</v>
      </c>
      <c r="J872" s="13">
        <f t="shared" si="28"/>
        <v>34335</v>
      </c>
      <c r="K872" s="13">
        <f t="shared" si="29"/>
        <v>33970</v>
      </c>
    </row>
    <row r="873" spans="2:11" x14ac:dyDescent="0.25">
      <c r="B873" s="1">
        <v>869</v>
      </c>
      <c r="C873" s="10" t="s">
        <v>951</v>
      </c>
      <c r="D873" s="1" t="s">
        <v>80</v>
      </c>
      <c r="E873" s="2">
        <v>36218</v>
      </c>
      <c r="F873" s="1">
        <v>14</v>
      </c>
      <c r="G873" s="1">
        <v>4</v>
      </c>
      <c r="H873" s="14">
        <f t="shared" si="27"/>
        <v>0.15833333333333144</v>
      </c>
      <c r="J873" s="13">
        <f t="shared" si="28"/>
        <v>36526</v>
      </c>
      <c r="K873" s="13">
        <f t="shared" si="29"/>
        <v>36161</v>
      </c>
    </row>
    <row r="874" spans="2:11" x14ac:dyDescent="0.25">
      <c r="B874" s="1">
        <v>872</v>
      </c>
      <c r="C874" s="10" t="s">
        <v>952</v>
      </c>
      <c r="D874" s="1" t="s">
        <v>26</v>
      </c>
      <c r="E874" s="2">
        <v>36820</v>
      </c>
      <c r="F874" s="1">
        <v>14</v>
      </c>
      <c r="G874" s="1">
        <v>6</v>
      </c>
      <c r="H874" s="14">
        <f t="shared" si="27"/>
        <v>0.80833333333333712</v>
      </c>
      <c r="J874" s="13">
        <f t="shared" si="28"/>
        <v>36892</v>
      </c>
      <c r="K874" s="13">
        <f t="shared" si="29"/>
        <v>36526</v>
      </c>
    </row>
    <row r="875" spans="2:11" x14ac:dyDescent="0.25">
      <c r="B875" s="1">
        <v>873</v>
      </c>
      <c r="C875" s="10" t="s">
        <v>953</v>
      </c>
      <c r="D875" s="1" t="s">
        <v>16</v>
      </c>
      <c r="E875" s="2">
        <v>35922</v>
      </c>
      <c r="F875" s="1">
        <v>14</v>
      </c>
      <c r="G875" s="1">
        <v>7</v>
      </c>
      <c r="H875" s="14">
        <f t="shared" si="27"/>
        <v>0.3527777777777743</v>
      </c>
      <c r="J875" s="13">
        <f t="shared" si="28"/>
        <v>36161</v>
      </c>
      <c r="K875" s="13">
        <f t="shared" si="29"/>
        <v>35796</v>
      </c>
    </row>
    <row r="876" spans="2:11" x14ac:dyDescent="0.25">
      <c r="B876" s="1">
        <v>873</v>
      </c>
      <c r="C876" s="10" t="s">
        <v>954</v>
      </c>
      <c r="D876" s="1" t="s">
        <v>707</v>
      </c>
      <c r="E876" s="2">
        <v>32977</v>
      </c>
      <c r="F876" s="1">
        <v>14</v>
      </c>
      <c r="G876" s="1">
        <v>7</v>
      </c>
      <c r="H876" s="14">
        <f t="shared" si="27"/>
        <v>0.28888888888889142</v>
      </c>
      <c r="J876" s="13">
        <f t="shared" si="28"/>
        <v>33239</v>
      </c>
      <c r="K876" s="13">
        <f t="shared" si="29"/>
        <v>32874</v>
      </c>
    </row>
    <row r="877" spans="2:11" x14ac:dyDescent="0.25">
      <c r="B877" s="1">
        <v>875</v>
      </c>
      <c r="C877" s="10" t="s">
        <v>955</v>
      </c>
      <c r="D877" s="1" t="s">
        <v>11</v>
      </c>
      <c r="E877" s="2">
        <v>36441</v>
      </c>
      <c r="F877" s="1">
        <v>14</v>
      </c>
      <c r="G877" s="1">
        <v>7</v>
      </c>
      <c r="H877" s="14">
        <f t="shared" si="27"/>
        <v>0.7722222222222257</v>
      </c>
      <c r="J877" s="13">
        <f t="shared" si="28"/>
        <v>36526</v>
      </c>
      <c r="K877" s="13">
        <f t="shared" si="29"/>
        <v>36161</v>
      </c>
    </row>
    <row r="878" spans="2:11" x14ac:dyDescent="0.25">
      <c r="B878" s="1">
        <v>876</v>
      </c>
      <c r="C878" s="10" t="s">
        <v>956</v>
      </c>
      <c r="D878" s="1" t="s">
        <v>400</v>
      </c>
      <c r="E878" s="2">
        <v>35177</v>
      </c>
      <c r="F878" s="1">
        <v>14</v>
      </c>
      <c r="G878" s="1">
        <v>8</v>
      </c>
      <c r="H878" s="14">
        <f t="shared" si="27"/>
        <v>0.31111111111111711</v>
      </c>
      <c r="J878" s="13">
        <f t="shared" si="28"/>
        <v>35431</v>
      </c>
      <c r="K878" s="13">
        <f t="shared" si="29"/>
        <v>35065</v>
      </c>
    </row>
    <row r="879" spans="2:11" x14ac:dyDescent="0.25">
      <c r="B879" s="1">
        <v>877</v>
      </c>
      <c r="C879" s="10" t="s">
        <v>957</v>
      </c>
      <c r="D879" s="1" t="s">
        <v>41</v>
      </c>
      <c r="E879" s="2">
        <v>36348</v>
      </c>
      <c r="F879" s="1">
        <v>14</v>
      </c>
      <c r="G879" s="1">
        <v>9</v>
      </c>
      <c r="H879" s="14">
        <f t="shared" si="27"/>
        <v>0.51944444444444571</v>
      </c>
      <c r="J879" s="13">
        <f t="shared" si="28"/>
        <v>36526</v>
      </c>
      <c r="K879" s="13">
        <f t="shared" si="29"/>
        <v>36161</v>
      </c>
    </row>
    <row r="880" spans="2:11" x14ac:dyDescent="0.25">
      <c r="B880" s="1">
        <v>877</v>
      </c>
      <c r="C880" s="10" t="s">
        <v>958</v>
      </c>
      <c r="D880" s="1" t="s">
        <v>3</v>
      </c>
      <c r="E880" s="2">
        <v>35435</v>
      </c>
      <c r="F880" s="1">
        <v>14</v>
      </c>
      <c r="G880" s="1">
        <v>9</v>
      </c>
      <c r="H880" s="14">
        <f t="shared" si="27"/>
        <v>1.3888888888885731E-2</v>
      </c>
      <c r="J880" s="13">
        <f t="shared" si="28"/>
        <v>35796</v>
      </c>
      <c r="K880" s="13">
        <f t="shared" si="29"/>
        <v>35431</v>
      </c>
    </row>
    <row r="881" spans="2:11" x14ac:dyDescent="0.25">
      <c r="B881" s="1">
        <v>879</v>
      </c>
      <c r="C881" s="10" t="s">
        <v>959</v>
      </c>
      <c r="D881" s="1" t="s">
        <v>46</v>
      </c>
      <c r="E881" s="2">
        <v>34947</v>
      </c>
      <c r="F881" s="1">
        <v>14</v>
      </c>
      <c r="G881" s="1">
        <v>10</v>
      </c>
      <c r="H881" s="14">
        <f t="shared" si="27"/>
        <v>0.68055555555555713</v>
      </c>
      <c r="J881" s="13">
        <f t="shared" si="28"/>
        <v>35065</v>
      </c>
      <c r="K881" s="13">
        <f t="shared" si="29"/>
        <v>34700</v>
      </c>
    </row>
    <row r="882" spans="2:11" x14ac:dyDescent="0.25">
      <c r="B882" s="1">
        <v>880</v>
      </c>
      <c r="C882" s="10" t="s">
        <v>960</v>
      </c>
      <c r="D882" s="1" t="s">
        <v>85</v>
      </c>
      <c r="E882" s="2">
        <v>35701</v>
      </c>
      <c r="F882" s="1">
        <v>14</v>
      </c>
      <c r="G882" s="1">
        <v>11</v>
      </c>
      <c r="H882" s="14">
        <f t="shared" si="27"/>
        <v>0.74444444444444002</v>
      </c>
      <c r="J882" s="13">
        <f t="shared" si="28"/>
        <v>35796</v>
      </c>
      <c r="K882" s="13">
        <f t="shared" si="29"/>
        <v>35431</v>
      </c>
    </row>
    <row r="883" spans="2:11" x14ac:dyDescent="0.25">
      <c r="B883" s="1">
        <v>881</v>
      </c>
      <c r="C883" s="10" t="s">
        <v>961</v>
      </c>
      <c r="D883" s="1" t="s">
        <v>62</v>
      </c>
      <c r="E883" s="2">
        <v>35182</v>
      </c>
      <c r="F883" s="1">
        <v>14</v>
      </c>
      <c r="G883" s="1">
        <v>12</v>
      </c>
      <c r="H883" s="14">
        <f t="shared" si="27"/>
        <v>0.32500000000000284</v>
      </c>
      <c r="J883" s="13">
        <f t="shared" si="28"/>
        <v>35431</v>
      </c>
      <c r="K883" s="13">
        <f t="shared" si="29"/>
        <v>35065</v>
      </c>
    </row>
    <row r="884" spans="2:11" x14ac:dyDescent="0.25">
      <c r="B884" s="1">
        <v>882</v>
      </c>
      <c r="C884" s="10" t="s">
        <v>962</v>
      </c>
      <c r="D884" s="1" t="s">
        <v>185</v>
      </c>
      <c r="E884" s="2">
        <v>35105</v>
      </c>
      <c r="F884" s="1">
        <v>13</v>
      </c>
      <c r="G884" s="1">
        <v>7</v>
      </c>
      <c r="H884" s="14">
        <f t="shared" si="27"/>
        <v>0.11111111111111427</v>
      </c>
      <c r="J884" s="13">
        <f t="shared" si="28"/>
        <v>35431</v>
      </c>
      <c r="K884" s="13">
        <f t="shared" si="29"/>
        <v>35065</v>
      </c>
    </row>
    <row r="885" spans="2:11" x14ac:dyDescent="0.25">
      <c r="B885" s="1">
        <v>883</v>
      </c>
      <c r="C885" s="10" t="s">
        <v>963</v>
      </c>
      <c r="D885" s="1" t="s">
        <v>7</v>
      </c>
      <c r="E885" s="2">
        <v>36474</v>
      </c>
      <c r="F885" s="1">
        <v>13</v>
      </c>
      <c r="G885" s="1">
        <v>9</v>
      </c>
      <c r="H885" s="14">
        <f t="shared" si="27"/>
        <v>0.86111111111111427</v>
      </c>
      <c r="J885" s="13">
        <f t="shared" si="28"/>
        <v>36526</v>
      </c>
      <c r="K885" s="13">
        <f t="shared" si="29"/>
        <v>36161</v>
      </c>
    </row>
    <row r="886" spans="2:11" x14ac:dyDescent="0.25">
      <c r="B886" s="1">
        <v>884</v>
      </c>
      <c r="C886" s="10" t="s">
        <v>964</v>
      </c>
      <c r="D886" s="1" t="s">
        <v>3</v>
      </c>
      <c r="E886" s="2">
        <v>35357</v>
      </c>
      <c r="F886" s="1">
        <v>13</v>
      </c>
      <c r="G886" s="1">
        <v>2</v>
      </c>
      <c r="H886" s="14">
        <f t="shared" si="27"/>
        <v>0.80277777777777715</v>
      </c>
      <c r="J886" s="13">
        <f t="shared" si="28"/>
        <v>35431</v>
      </c>
      <c r="K886" s="13">
        <f t="shared" si="29"/>
        <v>35065</v>
      </c>
    </row>
    <row r="887" spans="2:11" x14ac:dyDescent="0.25">
      <c r="B887" s="1">
        <v>884</v>
      </c>
      <c r="C887" s="10" t="s">
        <v>965</v>
      </c>
      <c r="D887" s="1" t="s">
        <v>16</v>
      </c>
      <c r="E887" s="2">
        <v>32959</v>
      </c>
      <c r="F887" s="1">
        <v>13</v>
      </c>
      <c r="G887" s="1">
        <v>2</v>
      </c>
      <c r="H887" s="14">
        <f t="shared" si="27"/>
        <v>0.24166666666666003</v>
      </c>
      <c r="J887" s="13">
        <f t="shared" si="28"/>
        <v>33239</v>
      </c>
      <c r="K887" s="13">
        <f t="shared" si="29"/>
        <v>32874</v>
      </c>
    </row>
    <row r="888" spans="2:11" x14ac:dyDescent="0.25">
      <c r="B888" s="1">
        <v>884</v>
      </c>
      <c r="C888" s="10" t="s">
        <v>966</v>
      </c>
      <c r="D888" s="1" t="s">
        <v>967</v>
      </c>
      <c r="E888" s="2">
        <v>34740</v>
      </c>
      <c r="F888" s="1">
        <v>13</v>
      </c>
      <c r="G888" s="1">
        <v>2</v>
      </c>
      <c r="H888" s="14">
        <f t="shared" si="27"/>
        <v>0.11111111111111427</v>
      </c>
      <c r="J888" s="13">
        <f t="shared" si="28"/>
        <v>35065</v>
      </c>
      <c r="K888" s="13">
        <f t="shared" si="29"/>
        <v>34700</v>
      </c>
    </row>
    <row r="889" spans="2:11" x14ac:dyDescent="0.25">
      <c r="B889" s="1">
        <v>887</v>
      </c>
      <c r="C889" s="10" t="s">
        <v>968</v>
      </c>
      <c r="D889" s="1" t="s">
        <v>326</v>
      </c>
      <c r="E889" s="2">
        <v>36474</v>
      </c>
      <c r="F889" s="1">
        <v>13</v>
      </c>
      <c r="G889" s="1">
        <v>3</v>
      </c>
      <c r="H889" s="14">
        <f t="shared" si="27"/>
        <v>0.86111111111111427</v>
      </c>
      <c r="J889" s="13">
        <f t="shared" si="28"/>
        <v>36526</v>
      </c>
      <c r="K889" s="13">
        <f t="shared" si="29"/>
        <v>36161</v>
      </c>
    </row>
    <row r="890" spans="2:11" x14ac:dyDescent="0.25">
      <c r="B890" s="1">
        <v>888</v>
      </c>
      <c r="C890" s="10" t="s">
        <v>969</v>
      </c>
      <c r="D890" s="1" t="s">
        <v>30</v>
      </c>
      <c r="E890" s="2">
        <v>36248</v>
      </c>
      <c r="F890" s="1">
        <v>13</v>
      </c>
      <c r="G890" s="1">
        <v>5</v>
      </c>
      <c r="H890" s="14">
        <f t="shared" si="27"/>
        <v>0.24722222222222001</v>
      </c>
      <c r="J890" s="13">
        <f t="shared" si="28"/>
        <v>36526</v>
      </c>
      <c r="K890" s="13">
        <f t="shared" si="29"/>
        <v>36161</v>
      </c>
    </row>
    <row r="891" spans="2:11" x14ac:dyDescent="0.25">
      <c r="B891" s="1">
        <v>888</v>
      </c>
      <c r="C891" s="10" t="s">
        <v>970</v>
      </c>
      <c r="D891" s="1" t="s">
        <v>11</v>
      </c>
      <c r="E891" s="2">
        <v>36332</v>
      </c>
      <c r="F891" s="1">
        <v>13</v>
      </c>
      <c r="G891" s="1">
        <v>5</v>
      </c>
      <c r="H891" s="14">
        <f t="shared" si="27"/>
        <v>0.47499999999999432</v>
      </c>
      <c r="J891" s="13">
        <f t="shared" si="28"/>
        <v>36526</v>
      </c>
      <c r="K891" s="13">
        <f t="shared" si="29"/>
        <v>36161</v>
      </c>
    </row>
    <row r="892" spans="2:11" x14ac:dyDescent="0.25">
      <c r="B892" s="1">
        <v>890</v>
      </c>
      <c r="C892" s="10" t="s">
        <v>971</v>
      </c>
      <c r="D892" s="1" t="s">
        <v>417</v>
      </c>
      <c r="E892" s="2">
        <v>35172</v>
      </c>
      <c r="F892" s="1">
        <v>13</v>
      </c>
      <c r="G892" s="1">
        <v>5</v>
      </c>
      <c r="H892" s="14">
        <f t="shared" si="27"/>
        <v>0.29722222222221717</v>
      </c>
      <c r="J892" s="13">
        <f t="shared" si="28"/>
        <v>35431</v>
      </c>
      <c r="K892" s="13">
        <f t="shared" si="29"/>
        <v>35065</v>
      </c>
    </row>
    <row r="893" spans="2:11" x14ac:dyDescent="0.25">
      <c r="B893" s="1">
        <v>891</v>
      </c>
      <c r="C893" s="10" t="s">
        <v>972</v>
      </c>
      <c r="D893" s="1" t="s">
        <v>240</v>
      </c>
      <c r="E893" s="2">
        <v>33919</v>
      </c>
      <c r="F893" s="1">
        <v>13</v>
      </c>
      <c r="G893" s="1">
        <v>6</v>
      </c>
      <c r="H893" s="14">
        <f t="shared" si="27"/>
        <v>0.86388888888889426</v>
      </c>
      <c r="J893" s="13">
        <f t="shared" si="28"/>
        <v>33970</v>
      </c>
      <c r="K893" s="13">
        <f t="shared" si="29"/>
        <v>33604</v>
      </c>
    </row>
    <row r="894" spans="2:11" x14ac:dyDescent="0.25">
      <c r="B894" s="1">
        <v>892</v>
      </c>
      <c r="C894" s="10" t="s">
        <v>973</v>
      </c>
      <c r="D894" s="1" t="s">
        <v>30</v>
      </c>
      <c r="E894" s="2">
        <v>33772</v>
      </c>
      <c r="F894" s="1">
        <v>13</v>
      </c>
      <c r="G894" s="1">
        <v>6</v>
      </c>
      <c r="H894" s="14">
        <f t="shared" si="27"/>
        <v>0.46388888888888857</v>
      </c>
      <c r="J894" s="13">
        <f t="shared" si="28"/>
        <v>33970</v>
      </c>
      <c r="K894" s="13">
        <f t="shared" si="29"/>
        <v>33604</v>
      </c>
    </row>
    <row r="895" spans="2:11" x14ac:dyDescent="0.25">
      <c r="B895" s="1">
        <v>893</v>
      </c>
      <c r="C895" s="10" t="s">
        <v>974</v>
      </c>
      <c r="D895" s="1" t="s">
        <v>228</v>
      </c>
      <c r="E895" s="2">
        <v>32156</v>
      </c>
      <c r="F895" s="1">
        <v>13</v>
      </c>
      <c r="G895" s="1">
        <v>6</v>
      </c>
      <c r="H895" s="14">
        <f t="shared" si="27"/>
        <v>3.8888888888891415E-2</v>
      </c>
      <c r="J895" s="13">
        <f t="shared" si="28"/>
        <v>32509</v>
      </c>
      <c r="K895" s="13">
        <f t="shared" si="29"/>
        <v>32143</v>
      </c>
    </row>
    <row r="896" spans="2:11" x14ac:dyDescent="0.25">
      <c r="B896" s="1">
        <v>893</v>
      </c>
      <c r="C896" s="10" t="s">
        <v>975</v>
      </c>
      <c r="D896" s="1" t="s">
        <v>16</v>
      </c>
      <c r="E896" s="2">
        <v>36538</v>
      </c>
      <c r="F896" s="1">
        <v>13</v>
      </c>
      <c r="G896" s="1">
        <v>6</v>
      </c>
      <c r="H896" s="14">
        <f t="shared" si="27"/>
        <v>3.6111111111111427E-2</v>
      </c>
      <c r="J896" s="13">
        <f t="shared" si="28"/>
        <v>36892</v>
      </c>
      <c r="K896" s="13">
        <f t="shared" si="29"/>
        <v>36526</v>
      </c>
    </row>
    <row r="897" spans="1:11" x14ac:dyDescent="0.25">
      <c r="B897" s="1">
        <v>895</v>
      </c>
      <c r="C897" s="10" t="s">
        <v>976</v>
      </c>
      <c r="D897" s="1" t="s">
        <v>46</v>
      </c>
      <c r="E897" s="2">
        <v>35487</v>
      </c>
      <c r="F897" s="1">
        <v>13</v>
      </c>
      <c r="G897" s="1">
        <v>7</v>
      </c>
      <c r="H897" s="14">
        <f t="shared" si="27"/>
        <v>0.15555555555555145</v>
      </c>
      <c r="J897" s="13">
        <f t="shared" si="28"/>
        <v>35796</v>
      </c>
      <c r="K897" s="13">
        <f t="shared" si="29"/>
        <v>35431</v>
      </c>
    </row>
    <row r="898" spans="1:11" x14ac:dyDescent="0.25">
      <c r="B898" s="1">
        <v>896</v>
      </c>
      <c r="C898" s="10" t="s">
        <v>977</v>
      </c>
      <c r="D898" s="1" t="s">
        <v>7</v>
      </c>
      <c r="E898" s="2">
        <v>36355</v>
      </c>
      <c r="F898" s="1">
        <v>13</v>
      </c>
      <c r="G898" s="1">
        <v>7</v>
      </c>
      <c r="H898" s="14">
        <f t="shared" si="27"/>
        <v>0.53888888888889142</v>
      </c>
      <c r="J898" s="13">
        <f t="shared" si="28"/>
        <v>36526</v>
      </c>
      <c r="K898" s="13">
        <f t="shared" si="29"/>
        <v>36161</v>
      </c>
    </row>
    <row r="899" spans="1:11" x14ac:dyDescent="0.25">
      <c r="B899" s="1">
        <v>897</v>
      </c>
      <c r="C899" s="10" t="s">
        <v>978</v>
      </c>
      <c r="D899" s="1" t="s">
        <v>62</v>
      </c>
      <c r="E899" s="2">
        <v>34765</v>
      </c>
      <c r="F899" s="1">
        <v>13</v>
      </c>
      <c r="G899" s="1">
        <v>8</v>
      </c>
      <c r="H899" s="14">
        <f t="shared" si="27"/>
        <v>0.18611111111111711</v>
      </c>
      <c r="J899" s="13">
        <f t="shared" si="28"/>
        <v>35065</v>
      </c>
      <c r="K899" s="13">
        <f t="shared" si="29"/>
        <v>34700</v>
      </c>
    </row>
    <row r="900" spans="1:11" x14ac:dyDescent="0.25">
      <c r="B900" s="1">
        <v>898</v>
      </c>
      <c r="C900" s="10" t="s">
        <v>979</v>
      </c>
      <c r="D900" s="1" t="s">
        <v>62</v>
      </c>
      <c r="E900" s="2">
        <v>29848</v>
      </c>
      <c r="F900" s="1">
        <v>13</v>
      </c>
      <c r="G900" s="1">
        <v>8</v>
      </c>
      <c r="H900" s="14">
        <f t="shared" ref="H900:H963" si="30">MOD(YEARFRAC(E900,I$1),1)</f>
        <v>0.71944444444444855</v>
      </c>
      <c r="J900" s="13">
        <f t="shared" ref="J900:J963" si="31">DATE(YEAR(E900)+1,1,1)</f>
        <v>29952</v>
      </c>
      <c r="K900" s="13">
        <f t="shared" ref="K900:K963" si="32">DATE(YEAR(E900),1,1)</f>
        <v>29587</v>
      </c>
    </row>
    <row r="901" spans="1:11" x14ac:dyDescent="0.25">
      <c r="B901" s="1">
        <v>898</v>
      </c>
      <c r="C901" s="10" t="s">
        <v>980</v>
      </c>
      <c r="D901" s="1" t="s">
        <v>7</v>
      </c>
      <c r="E901" s="2">
        <v>34792</v>
      </c>
      <c r="F901" s="1">
        <v>13</v>
      </c>
      <c r="G901" s="1">
        <v>8</v>
      </c>
      <c r="H901" s="14">
        <f t="shared" si="30"/>
        <v>0.25833333333333997</v>
      </c>
      <c r="J901" s="13">
        <f t="shared" si="31"/>
        <v>35065</v>
      </c>
      <c r="K901" s="13">
        <f t="shared" si="32"/>
        <v>34700</v>
      </c>
    </row>
    <row r="902" spans="1:11" x14ac:dyDescent="0.25">
      <c r="B902" s="1">
        <v>900</v>
      </c>
      <c r="C902" s="10" t="s">
        <v>981</v>
      </c>
      <c r="D902" s="1" t="s">
        <v>16</v>
      </c>
      <c r="E902" s="2">
        <v>35782</v>
      </c>
      <c r="F902" s="1">
        <v>13</v>
      </c>
      <c r="G902" s="1">
        <v>8</v>
      </c>
      <c r="H902" s="14">
        <f t="shared" si="30"/>
        <v>0.96666666666666856</v>
      </c>
      <c r="J902" s="13">
        <f t="shared" si="31"/>
        <v>35796</v>
      </c>
      <c r="K902" s="13">
        <f t="shared" si="32"/>
        <v>35431</v>
      </c>
    </row>
    <row r="903" spans="1:11" x14ac:dyDescent="0.25">
      <c r="A903" s="1"/>
      <c r="B903" s="1">
        <v>901</v>
      </c>
      <c r="C903" s="10" t="s">
        <v>982</v>
      </c>
      <c r="D903" s="1" t="s">
        <v>163</v>
      </c>
      <c r="E903" s="2">
        <v>33447</v>
      </c>
      <c r="F903" s="1">
        <v>13</v>
      </c>
      <c r="G903" s="1">
        <v>9</v>
      </c>
      <c r="H903" s="14">
        <f t="shared" si="30"/>
        <v>0.57777777777778283</v>
      </c>
      <c r="J903" s="13">
        <f t="shared" si="31"/>
        <v>33604</v>
      </c>
      <c r="K903" s="13">
        <f t="shared" si="32"/>
        <v>33239</v>
      </c>
    </row>
    <row r="904" spans="1:11" x14ac:dyDescent="0.25">
      <c r="A904" s="1"/>
      <c r="B904" s="1">
        <v>901</v>
      </c>
      <c r="C904" s="10" t="s">
        <v>983</v>
      </c>
      <c r="D904" s="1" t="s">
        <v>41</v>
      </c>
      <c r="E904" s="2">
        <v>36191</v>
      </c>
      <c r="F904" s="1">
        <v>13</v>
      </c>
      <c r="G904" s="1">
        <v>9</v>
      </c>
      <c r="H904" s="14">
        <f t="shared" si="30"/>
        <v>8.6111111111108585E-2</v>
      </c>
      <c r="J904" s="13">
        <f t="shared" si="31"/>
        <v>36526</v>
      </c>
      <c r="K904" s="13">
        <f t="shared" si="32"/>
        <v>36161</v>
      </c>
    </row>
    <row r="905" spans="1:11" x14ac:dyDescent="0.25">
      <c r="A905" s="1"/>
      <c r="B905" s="1">
        <v>903</v>
      </c>
      <c r="C905" s="10" t="s">
        <v>984</v>
      </c>
      <c r="D905" s="1" t="s">
        <v>30</v>
      </c>
      <c r="E905" s="2">
        <v>34416</v>
      </c>
      <c r="F905" s="1">
        <v>13</v>
      </c>
      <c r="G905" s="1">
        <v>10</v>
      </c>
      <c r="H905" s="14">
        <f t="shared" si="30"/>
        <v>0.23055555555555429</v>
      </c>
      <c r="J905" s="13">
        <f t="shared" si="31"/>
        <v>34700</v>
      </c>
      <c r="K905" s="13">
        <f t="shared" si="32"/>
        <v>34335</v>
      </c>
    </row>
    <row r="906" spans="1:11" x14ac:dyDescent="0.25">
      <c r="A906" s="1"/>
      <c r="B906" s="1">
        <v>903</v>
      </c>
      <c r="C906" s="10" t="s">
        <v>985</v>
      </c>
      <c r="D906" s="1" t="s">
        <v>35</v>
      </c>
      <c r="E906" s="2">
        <v>33799</v>
      </c>
      <c r="F906" s="1">
        <v>13</v>
      </c>
      <c r="G906" s="1">
        <v>10</v>
      </c>
      <c r="H906" s="14">
        <f t="shared" si="30"/>
        <v>0.53888888888889142</v>
      </c>
      <c r="J906" s="13">
        <f t="shared" si="31"/>
        <v>33970</v>
      </c>
      <c r="K906" s="13">
        <f t="shared" si="32"/>
        <v>33604</v>
      </c>
    </row>
    <row r="907" spans="1:11" x14ac:dyDescent="0.25">
      <c r="A907" s="1"/>
      <c r="B907" s="1">
        <v>905</v>
      </c>
      <c r="C907" s="10" t="s">
        <v>986</v>
      </c>
      <c r="D907" s="1" t="s">
        <v>35</v>
      </c>
      <c r="E907" s="2">
        <v>35362</v>
      </c>
      <c r="F907" s="1">
        <v>12</v>
      </c>
      <c r="G907" s="1">
        <v>2</v>
      </c>
      <c r="H907" s="14">
        <f t="shared" si="30"/>
        <v>0.81666666666666288</v>
      </c>
      <c r="J907" s="13">
        <f t="shared" si="31"/>
        <v>35431</v>
      </c>
      <c r="K907" s="13">
        <f t="shared" si="32"/>
        <v>35065</v>
      </c>
    </row>
    <row r="908" spans="1:11" x14ac:dyDescent="0.25">
      <c r="A908" s="1"/>
      <c r="B908" s="1">
        <v>906</v>
      </c>
      <c r="C908" s="10" t="s">
        <v>987</v>
      </c>
      <c r="D908" s="1" t="s">
        <v>69</v>
      </c>
      <c r="E908" s="2">
        <v>35697</v>
      </c>
      <c r="F908" s="1">
        <v>12</v>
      </c>
      <c r="G908" s="1">
        <v>5</v>
      </c>
      <c r="H908" s="14">
        <f t="shared" si="30"/>
        <v>0.73333333333333428</v>
      </c>
      <c r="J908" s="13">
        <f t="shared" si="31"/>
        <v>35796</v>
      </c>
      <c r="K908" s="13">
        <f t="shared" si="32"/>
        <v>35431</v>
      </c>
    </row>
    <row r="909" spans="1:11" x14ac:dyDescent="0.25">
      <c r="A909" s="1"/>
      <c r="B909" s="1">
        <v>907</v>
      </c>
      <c r="C909" s="10" t="s">
        <v>988</v>
      </c>
      <c r="D909" s="1" t="s">
        <v>62</v>
      </c>
      <c r="E909" s="2">
        <v>32829</v>
      </c>
      <c r="F909" s="1">
        <v>12</v>
      </c>
      <c r="G909" s="1">
        <v>7</v>
      </c>
      <c r="H909" s="14">
        <f t="shared" si="30"/>
        <v>0.88055555555555998</v>
      </c>
      <c r="J909" s="13">
        <f t="shared" si="31"/>
        <v>32874</v>
      </c>
      <c r="K909" s="13">
        <f t="shared" si="32"/>
        <v>32509</v>
      </c>
    </row>
    <row r="910" spans="1:11" x14ac:dyDescent="0.25">
      <c r="A910" s="1"/>
      <c r="B910" s="1">
        <v>908</v>
      </c>
      <c r="C910" s="10" t="s">
        <v>989</v>
      </c>
      <c r="D910" s="1" t="s">
        <v>39</v>
      </c>
      <c r="E910" s="2">
        <v>36063</v>
      </c>
      <c r="F910" s="1">
        <v>12</v>
      </c>
      <c r="G910" s="1">
        <v>7</v>
      </c>
      <c r="H910" s="14">
        <f t="shared" si="30"/>
        <v>0.73611111111111427</v>
      </c>
      <c r="J910" s="13">
        <f t="shared" si="31"/>
        <v>36161</v>
      </c>
      <c r="K910" s="13">
        <f t="shared" si="32"/>
        <v>35796</v>
      </c>
    </row>
    <row r="911" spans="1:11" x14ac:dyDescent="0.25">
      <c r="A911" s="1"/>
      <c r="B911" s="1">
        <v>909</v>
      </c>
      <c r="C911" s="10" t="s">
        <v>990</v>
      </c>
      <c r="D911" s="1" t="s">
        <v>80</v>
      </c>
      <c r="E911" s="2">
        <v>36914</v>
      </c>
      <c r="F911" s="1">
        <v>12</v>
      </c>
      <c r="G911" s="1">
        <v>1</v>
      </c>
      <c r="H911" s="14">
        <f t="shared" si="30"/>
        <v>6.3888888888882889E-2</v>
      </c>
      <c r="J911" s="13">
        <f t="shared" si="31"/>
        <v>37257</v>
      </c>
      <c r="K911" s="13">
        <f t="shared" si="32"/>
        <v>36892</v>
      </c>
    </row>
    <row r="912" spans="1:11" x14ac:dyDescent="0.25">
      <c r="A912" s="1"/>
      <c r="B912" s="1">
        <v>910</v>
      </c>
      <c r="C912" s="10" t="s">
        <v>991</v>
      </c>
      <c r="D912" s="1" t="s">
        <v>80</v>
      </c>
      <c r="E912" s="2">
        <v>36643</v>
      </c>
      <c r="F912" s="1">
        <v>12</v>
      </c>
      <c r="G912" s="1">
        <v>3</v>
      </c>
      <c r="H912" s="14">
        <f t="shared" si="30"/>
        <v>0.32500000000000284</v>
      </c>
      <c r="J912" s="13">
        <f t="shared" si="31"/>
        <v>36892</v>
      </c>
      <c r="K912" s="13">
        <f t="shared" si="32"/>
        <v>36526</v>
      </c>
    </row>
    <row r="913" spans="1:11" x14ac:dyDescent="0.25">
      <c r="A913" s="1"/>
      <c r="B913" s="1">
        <v>911</v>
      </c>
      <c r="C913" s="10" t="s">
        <v>992</v>
      </c>
      <c r="D913" s="1" t="s">
        <v>62</v>
      </c>
      <c r="E913" s="2">
        <v>34536</v>
      </c>
      <c r="F913" s="1">
        <v>12</v>
      </c>
      <c r="G913" s="1">
        <v>3</v>
      </c>
      <c r="H913" s="14">
        <f t="shared" si="30"/>
        <v>0.55833333333333712</v>
      </c>
      <c r="J913" s="13">
        <f t="shared" si="31"/>
        <v>34700</v>
      </c>
      <c r="K913" s="13">
        <f t="shared" si="32"/>
        <v>34335</v>
      </c>
    </row>
    <row r="914" spans="1:11" x14ac:dyDescent="0.25">
      <c r="A914" s="1"/>
      <c r="B914" s="1">
        <v>912</v>
      </c>
      <c r="C914" s="10" t="s">
        <v>993</v>
      </c>
      <c r="D914" s="1" t="s">
        <v>35</v>
      </c>
      <c r="E914" s="2">
        <v>36536</v>
      </c>
      <c r="F914" s="1">
        <v>12</v>
      </c>
      <c r="G914" s="1">
        <v>3</v>
      </c>
      <c r="H914" s="14">
        <f t="shared" si="30"/>
        <v>3.055555555555145E-2</v>
      </c>
      <c r="J914" s="13">
        <f t="shared" si="31"/>
        <v>36892</v>
      </c>
      <c r="K914" s="13">
        <f t="shared" si="32"/>
        <v>36526</v>
      </c>
    </row>
    <row r="915" spans="1:11" x14ac:dyDescent="0.25">
      <c r="A915" s="1"/>
      <c r="B915" s="1">
        <v>913</v>
      </c>
      <c r="C915" s="10" t="s">
        <v>994</v>
      </c>
      <c r="D915" s="1" t="s">
        <v>1</v>
      </c>
      <c r="E915" s="2">
        <v>33472</v>
      </c>
      <c r="F915" s="1">
        <v>12</v>
      </c>
      <c r="G915" s="1">
        <v>4</v>
      </c>
      <c r="H915" s="14">
        <f t="shared" si="30"/>
        <v>0.64444444444444571</v>
      </c>
      <c r="J915" s="13">
        <f t="shared" si="31"/>
        <v>33604</v>
      </c>
      <c r="K915" s="13">
        <f t="shared" si="32"/>
        <v>33239</v>
      </c>
    </row>
    <row r="916" spans="1:11" x14ac:dyDescent="0.25">
      <c r="A916" s="1"/>
      <c r="B916" s="1">
        <v>914</v>
      </c>
      <c r="C916" s="10" t="s">
        <v>995</v>
      </c>
      <c r="D916" s="1" t="s">
        <v>3</v>
      </c>
      <c r="E916" s="2">
        <v>36913</v>
      </c>
      <c r="F916" s="1">
        <v>12</v>
      </c>
      <c r="G916" s="1">
        <v>4</v>
      </c>
      <c r="H916" s="14">
        <f t="shared" si="30"/>
        <v>6.1111111111117111E-2</v>
      </c>
      <c r="J916" s="13">
        <f t="shared" si="31"/>
        <v>37257</v>
      </c>
      <c r="K916" s="13">
        <f t="shared" si="32"/>
        <v>36892</v>
      </c>
    </row>
    <row r="917" spans="1:11" x14ac:dyDescent="0.25">
      <c r="A917" s="1"/>
      <c r="B917" s="1">
        <v>915</v>
      </c>
      <c r="C917" s="10" t="s">
        <v>996</v>
      </c>
      <c r="D917" s="1" t="s">
        <v>7</v>
      </c>
      <c r="E917" s="2">
        <v>32123</v>
      </c>
      <c r="F917" s="1">
        <v>12</v>
      </c>
      <c r="G917" s="1">
        <v>5</v>
      </c>
      <c r="H917" s="14">
        <f t="shared" si="30"/>
        <v>0.95000000000000284</v>
      </c>
      <c r="J917" s="13">
        <f t="shared" si="31"/>
        <v>32143</v>
      </c>
      <c r="K917" s="13">
        <f t="shared" si="32"/>
        <v>31778</v>
      </c>
    </row>
    <row r="918" spans="1:11" x14ac:dyDescent="0.25">
      <c r="A918" s="1"/>
      <c r="B918" s="1">
        <v>916</v>
      </c>
      <c r="C918" s="10" t="s">
        <v>997</v>
      </c>
      <c r="D918" s="1" t="s">
        <v>3</v>
      </c>
      <c r="E918" s="2">
        <v>34635</v>
      </c>
      <c r="F918" s="1">
        <v>12</v>
      </c>
      <c r="G918" s="1">
        <v>5</v>
      </c>
      <c r="H918" s="14">
        <f t="shared" si="30"/>
        <v>0.82777777777778283</v>
      </c>
      <c r="J918" s="13">
        <f t="shared" si="31"/>
        <v>34700</v>
      </c>
      <c r="K918" s="13">
        <f t="shared" si="32"/>
        <v>34335</v>
      </c>
    </row>
    <row r="919" spans="1:11" x14ac:dyDescent="0.25">
      <c r="A919" s="1"/>
      <c r="B919" s="1">
        <v>917</v>
      </c>
      <c r="C919" s="10" t="s">
        <v>998</v>
      </c>
      <c r="D919" s="1" t="s">
        <v>39</v>
      </c>
      <c r="E919" s="2">
        <v>35990</v>
      </c>
      <c r="F919" s="1">
        <v>12</v>
      </c>
      <c r="G919" s="1">
        <v>6</v>
      </c>
      <c r="H919" s="14">
        <f t="shared" si="30"/>
        <v>0.53888888888889142</v>
      </c>
      <c r="J919" s="13">
        <f t="shared" si="31"/>
        <v>36161</v>
      </c>
      <c r="K919" s="13">
        <f t="shared" si="32"/>
        <v>35796</v>
      </c>
    </row>
    <row r="920" spans="1:11" x14ac:dyDescent="0.25">
      <c r="A920" s="1"/>
      <c r="B920" s="1">
        <v>918</v>
      </c>
      <c r="C920" s="10" t="s">
        <v>999</v>
      </c>
      <c r="D920" s="1" t="s">
        <v>39</v>
      </c>
      <c r="E920" s="2">
        <v>35810</v>
      </c>
      <c r="F920" s="1">
        <v>12</v>
      </c>
      <c r="G920" s="1">
        <v>6</v>
      </c>
      <c r="H920" s="14">
        <f t="shared" si="30"/>
        <v>4.1666666666671404E-2</v>
      </c>
      <c r="J920" s="13">
        <f t="shared" si="31"/>
        <v>36161</v>
      </c>
      <c r="K920" s="13">
        <f t="shared" si="32"/>
        <v>35796</v>
      </c>
    </row>
    <row r="921" spans="1:11" x14ac:dyDescent="0.25">
      <c r="A921" s="1"/>
      <c r="B921" s="1">
        <v>919</v>
      </c>
      <c r="C921" s="10" t="s">
        <v>1000</v>
      </c>
      <c r="D921" s="1" t="s">
        <v>30</v>
      </c>
      <c r="E921" s="2">
        <v>35598</v>
      </c>
      <c r="F921" s="1">
        <v>12</v>
      </c>
      <c r="G921" s="1">
        <v>6</v>
      </c>
      <c r="H921" s="14">
        <f t="shared" si="30"/>
        <v>0.46388888888888857</v>
      </c>
      <c r="J921" s="13">
        <f t="shared" si="31"/>
        <v>35796</v>
      </c>
      <c r="K921" s="13">
        <f t="shared" si="32"/>
        <v>35431</v>
      </c>
    </row>
    <row r="922" spans="1:11" x14ac:dyDescent="0.25">
      <c r="A922" s="1"/>
      <c r="B922" s="1">
        <v>920</v>
      </c>
      <c r="C922" s="10" t="s">
        <v>1001</v>
      </c>
      <c r="D922" s="1" t="s">
        <v>16</v>
      </c>
      <c r="E922" s="2">
        <v>36337</v>
      </c>
      <c r="F922" s="1">
        <v>12</v>
      </c>
      <c r="G922" s="1">
        <v>6</v>
      </c>
      <c r="H922" s="14">
        <f t="shared" si="30"/>
        <v>0.48888888888889426</v>
      </c>
      <c r="J922" s="13">
        <f t="shared" si="31"/>
        <v>36526</v>
      </c>
      <c r="K922" s="13">
        <f t="shared" si="32"/>
        <v>36161</v>
      </c>
    </row>
    <row r="923" spans="1:11" x14ac:dyDescent="0.25">
      <c r="A923" s="1"/>
      <c r="B923" s="1">
        <v>921</v>
      </c>
      <c r="C923" s="10" t="s">
        <v>1002</v>
      </c>
      <c r="D923" s="1" t="s">
        <v>11</v>
      </c>
      <c r="E923" s="2">
        <v>32505</v>
      </c>
      <c r="F923" s="1">
        <v>12</v>
      </c>
      <c r="G923" s="1">
        <v>7</v>
      </c>
      <c r="H923" s="14">
        <f t="shared" si="30"/>
        <v>0.99444444444444002</v>
      </c>
      <c r="J923" s="13">
        <f t="shared" si="31"/>
        <v>32509</v>
      </c>
      <c r="K923" s="13">
        <f t="shared" si="32"/>
        <v>32143</v>
      </c>
    </row>
    <row r="924" spans="1:11" x14ac:dyDescent="0.25">
      <c r="A924" s="1"/>
      <c r="B924" s="1">
        <v>921</v>
      </c>
      <c r="C924" s="10" t="s">
        <v>1003</v>
      </c>
      <c r="D924" s="1" t="s">
        <v>30</v>
      </c>
      <c r="E924" s="2">
        <v>33409</v>
      </c>
      <c r="F924" s="1">
        <v>12</v>
      </c>
      <c r="G924" s="1">
        <v>7</v>
      </c>
      <c r="H924" s="14">
        <f t="shared" si="30"/>
        <v>0.47222222222222854</v>
      </c>
      <c r="J924" s="13">
        <f t="shared" si="31"/>
        <v>33604</v>
      </c>
      <c r="K924" s="13">
        <f t="shared" si="32"/>
        <v>33239</v>
      </c>
    </row>
    <row r="925" spans="1:11" x14ac:dyDescent="0.25">
      <c r="A925" s="1"/>
      <c r="B925" s="1">
        <v>921</v>
      </c>
      <c r="C925" s="10" t="s">
        <v>1004</v>
      </c>
      <c r="D925" s="1" t="s">
        <v>1</v>
      </c>
      <c r="E925" s="2">
        <v>34453</v>
      </c>
      <c r="F925" s="1">
        <v>12</v>
      </c>
      <c r="G925" s="1">
        <v>7</v>
      </c>
      <c r="H925" s="14">
        <f t="shared" si="30"/>
        <v>0.33055555555554861</v>
      </c>
      <c r="J925" s="13">
        <f t="shared" si="31"/>
        <v>34700</v>
      </c>
      <c r="K925" s="13">
        <f t="shared" si="32"/>
        <v>34335</v>
      </c>
    </row>
    <row r="926" spans="1:11" x14ac:dyDescent="0.25">
      <c r="A926" s="1"/>
      <c r="B926" s="1">
        <v>924</v>
      </c>
      <c r="C926" s="10" t="s">
        <v>1005</v>
      </c>
      <c r="D926" s="1" t="s">
        <v>3</v>
      </c>
      <c r="E926" s="2">
        <v>33656</v>
      </c>
      <c r="F926" s="1">
        <v>12</v>
      </c>
      <c r="G926" s="1">
        <v>8</v>
      </c>
      <c r="H926" s="14">
        <f t="shared" si="30"/>
        <v>0.14444444444444571</v>
      </c>
      <c r="J926" s="13">
        <f t="shared" si="31"/>
        <v>33970</v>
      </c>
      <c r="K926" s="13">
        <f t="shared" si="32"/>
        <v>33604</v>
      </c>
    </row>
    <row r="927" spans="1:11" x14ac:dyDescent="0.25">
      <c r="A927" s="1"/>
      <c r="B927" s="1">
        <v>925</v>
      </c>
      <c r="C927" s="10" t="s">
        <v>1006</v>
      </c>
      <c r="D927" s="1" t="s">
        <v>18</v>
      </c>
      <c r="E927" s="2">
        <v>34110</v>
      </c>
      <c r="F927" s="1">
        <v>12</v>
      </c>
      <c r="G927" s="1">
        <v>8</v>
      </c>
      <c r="H927" s="14">
        <f t="shared" si="30"/>
        <v>0.39166666666666572</v>
      </c>
      <c r="J927" s="13">
        <f t="shared" si="31"/>
        <v>34335</v>
      </c>
      <c r="K927" s="13">
        <f t="shared" si="32"/>
        <v>33970</v>
      </c>
    </row>
    <row r="928" spans="1:11" x14ac:dyDescent="0.25">
      <c r="A928" s="1"/>
      <c r="B928" s="1">
        <v>926</v>
      </c>
      <c r="C928" s="10" t="s">
        <v>1007</v>
      </c>
      <c r="D928" s="1" t="s">
        <v>11</v>
      </c>
      <c r="E928" s="2">
        <v>35846</v>
      </c>
      <c r="F928" s="1">
        <v>12</v>
      </c>
      <c r="G928" s="1">
        <v>8</v>
      </c>
      <c r="H928" s="14">
        <f t="shared" si="30"/>
        <v>0.13888888888888573</v>
      </c>
      <c r="J928" s="13">
        <f t="shared" si="31"/>
        <v>36161</v>
      </c>
      <c r="K928" s="13">
        <f t="shared" si="32"/>
        <v>35796</v>
      </c>
    </row>
    <row r="929" spans="1:11" x14ac:dyDescent="0.25">
      <c r="A929" s="1"/>
      <c r="B929" s="1">
        <v>927</v>
      </c>
      <c r="C929" s="10" t="s">
        <v>1008</v>
      </c>
      <c r="D929" s="1" t="s">
        <v>18</v>
      </c>
      <c r="E929" s="2">
        <v>35237</v>
      </c>
      <c r="F929" s="1">
        <v>12</v>
      </c>
      <c r="G929" s="1">
        <v>9</v>
      </c>
      <c r="H929" s="14">
        <f t="shared" si="30"/>
        <v>0.47499999999999432</v>
      </c>
      <c r="J929" s="13">
        <f t="shared" si="31"/>
        <v>35431</v>
      </c>
      <c r="K929" s="13">
        <f t="shared" si="32"/>
        <v>35065</v>
      </c>
    </row>
    <row r="930" spans="1:11" x14ac:dyDescent="0.25">
      <c r="A930" s="1"/>
      <c r="B930" s="1">
        <v>928</v>
      </c>
      <c r="C930" s="10" t="s">
        <v>1009</v>
      </c>
      <c r="D930" s="1" t="s">
        <v>1</v>
      </c>
      <c r="E930" s="2">
        <v>33143</v>
      </c>
      <c r="F930" s="1">
        <v>12</v>
      </c>
      <c r="G930" s="1">
        <v>11</v>
      </c>
      <c r="H930" s="14">
        <f t="shared" si="30"/>
        <v>0.74166666666666003</v>
      </c>
      <c r="J930" s="13">
        <f t="shared" si="31"/>
        <v>33239</v>
      </c>
      <c r="K930" s="13">
        <f t="shared" si="32"/>
        <v>32874</v>
      </c>
    </row>
    <row r="931" spans="1:11" x14ac:dyDescent="0.25">
      <c r="A931" s="1"/>
      <c r="B931" s="1">
        <v>929</v>
      </c>
      <c r="C931" s="10" t="s">
        <v>1010</v>
      </c>
      <c r="D931" s="1" t="s">
        <v>71</v>
      </c>
      <c r="E931" s="2">
        <v>34096</v>
      </c>
      <c r="F931" s="1">
        <v>11</v>
      </c>
      <c r="G931" s="1">
        <v>3</v>
      </c>
      <c r="H931" s="14">
        <f t="shared" si="30"/>
        <v>0.3527777777777743</v>
      </c>
      <c r="J931" s="13">
        <f t="shared" si="31"/>
        <v>34335</v>
      </c>
      <c r="K931" s="13">
        <f t="shared" si="32"/>
        <v>33970</v>
      </c>
    </row>
    <row r="932" spans="1:11" x14ac:dyDescent="0.25">
      <c r="A932" s="1"/>
      <c r="B932" s="1">
        <v>930</v>
      </c>
      <c r="C932" s="10" t="s">
        <v>1011</v>
      </c>
      <c r="D932" s="1" t="s">
        <v>39</v>
      </c>
      <c r="E932" s="2">
        <v>36340</v>
      </c>
      <c r="F932" s="1">
        <v>11</v>
      </c>
      <c r="G932" s="1">
        <v>6</v>
      </c>
      <c r="H932" s="14">
        <f t="shared" si="30"/>
        <v>0.49722222222222001</v>
      </c>
      <c r="J932" s="13">
        <f t="shared" si="31"/>
        <v>36526</v>
      </c>
      <c r="K932" s="13">
        <f t="shared" si="32"/>
        <v>36161</v>
      </c>
    </row>
    <row r="933" spans="1:11" x14ac:dyDescent="0.25">
      <c r="A933" s="1"/>
      <c r="B933" s="1">
        <v>931</v>
      </c>
      <c r="C933" s="10" t="s">
        <v>1012</v>
      </c>
      <c r="D933" s="1" t="s">
        <v>16</v>
      </c>
      <c r="E933" s="2">
        <v>35822</v>
      </c>
      <c r="F933" s="1">
        <v>11</v>
      </c>
      <c r="G933" s="1">
        <v>2</v>
      </c>
      <c r="H933" s="14">
        <f t="shared" si="30"/>
        <v>7.5000000000002842E-2</v>
      </c>
      <c r="J933" s="13">
        <f t="shared" si="31"/>
        <v>36161</v>
      </c>
      <c r="K933" s="13">
        <f t="shared" si="32"/>
        <v>35796</v>
      </c>
    </row>
    <row r="934" spans="1:11" x14ac:dyDescent="0.25">
      <c r="A934" s="1"/>
      <c r="B934" s="1">
        <v>932</v>
      </c>
      <c r="C934" s="10" t="s">
        <v>1013</v>
      </c>
      <c r="D934" s="1" t="s">
        <v>359</v>
      </c>
      <c r="E934" s="2">
        <v>34417</v>
      </c>
      <c r="F934" s="1">
        <v>11</v>
      </c>
      <c r="G934" s="1">
        <v>2</v>
      </c>
      <c r="H934" s="14">
        <f t="shared" si="30"/>
        <v>0.23333333333333428</v>
      </c>
      <c r="J934" s="13">
        <f t="shared" si="31"/>
        <v>34700</v>
      </c>
      <c r="K934" s="13">
        <f t="shared" si="32"/>
        <v>34335</v>
      </c>
    </row>
    <row r="935" spans="1:11" x14ac:dyDescent="0.25">
      <c r="A935" s="1"/>
      <c r="B935" s="1">
        <v>933</v>
      </c>
      <c r="C935" s="10" t="s">
        <v>1014</v>
      </c>
      <c r="D935" s="1" t="s">
        <v>3</v>
      </c>
      <c r="E935" s="2">
        <v>35437</v>
      </c>
      <c r="F935" s="1">
        <v>11</v>
      </c>
      <c r="G935" s="1">
        <v>3</v>
      </c>
      <c r="H935" s="14">
        <f t="shared" si="30"/>
        <v>1.9444444444445708E-2</v>
      </c>
      <c r="J935" s="13">
        <f t="shared" si="31"/>
        <v>35796</v>
      </c>
      <c r="K935" s="13">
        <f t="shared" si="32"/>
        <v>35431</v>
      </c>
    </row>
    <row r="936" spans="1:11" x14ac:dyDescent="0.25">
      <c r="A936" s="1"/>
      <c r="B936" s="1">
        <v>934</v>
      </c>
      <c r="C936" s="10" t="s">
        <v>1015</v>
      </c>
      <c r="D936" s="1" t="s">
        <v>482</v>
      </c>
      <c r="E936" s="2">
        <v>35805</v>
      </c>
      <c r="F936" s="1">
        <v>11</v>
      </c>
      <c r="G936" s="1">
        <v>4</v>
      </c>
      <c r="H936" s="14">
        <f t="shared" si="30"/>
        <v>2.7777777777771462E-2</v>
      </c>
      <c r="J936" s="13">
        <f t="shared" si="31"/>
        <v>36161</v>
      </c>
      <c r="K936" s="13">
        <f t="shared" si="32"/>
        <v>35796</v>
      </c>
    </row>
    <row r="937" spans="1:11" x14ac:dyDescent="0.25">
      <c r="A937" s="1"/>
      <c r="B937" s="1">
        <v>935</v>
      </c>
      <c r="C937" s="10" t="s">
        <v>1016</v>
      </c>
      <c r="D937" s="1" t="s">
        <v>39</v>
      </c>
      <c r="E937" s="2">
        <v>33925</v>
      </c>
      <c r="F937" s="1">
        <v>11</v>
      </c>
      <c r="G937" s="1">
        <v>4</v>
      </c>
      <c r="H937" s="14">
        <f t="shared" si="30"/>
        <v>0.88055555555555998</v>
      </c>
      <c r="J937" s="13">
        <f t="shared" si="31"/>
        <v>33970</v>
      </c>
      <c r="K937" s="13">
        <f t="shared" si="32"/>
        <v>33604</v>
      </c>
    </row>
    <row r="938" spans="1:11" x14ac:dyDescent="0.25">
      <c r="A938" s="1"/>
      <c r="B938" s="1">
        <v>936</v>
      </c>
      <c r="C938" s="10" t="s">
        <v>1017</v>
      </c>
      <c r="D938" s="1" t="s">
        <v>185</v>
      </c>
      <c r="E938" s="2">
        <v>34378</v>
      </c>
      <c r="F938" s="1">
        <v>11</v>
      </c>
      <c r="G938" s="1">
        <v>4</v>
      </c>
      <c r="H938" s="14">
        <f t="shared" si="30"/>
        <v>0.11944444444444002</v>
      </c>
      <c r="J938" s="13">
        <f t="shared" si="31"/>
        <v>34700</v>
      </c>
      <c r="K938" s="13">
        <f t="shared" si="32"/>
        <v>34335</v>
      </c>
    </row>
    <row r="939" spans="1:11" x14ac:dyDescent="0.25">
      <c r="A939" s="1"/>
      <c r="B939" s="1">
        <v>937</v>
      </c>
      <c r="C939" s="10" t="s">
        <v>1018</v>
      </c>
      <c r="D939" s="1" t="s">
        <v>3</v>
      </c>
      <c r="E939" s="2">
        <v>34173</v>
      </c>
      <c r="F939" s="1">
        <v>11</v>
      </c>
      <c r="G939" s="1">
        <v>5</v>
      </c>
      <c r="H939" s="14">
        <f t="shared" si="30"/>
        <v>0.56388888888888289</v>
      </c>
      <c r="J939" s="13">
        <f t="shared" si="31"/>
        <v>34335</v>
      </c>
      <c r="K939" s="13">
        <f t="shared" si="32"/>
        <v>33970</v>
      </c>
    </row>
    <row r="940" spans="1:11" x14ac:dyDescent="0.25">
      <c r="A940" s="1"/>
      <c r="B940" s="1">
        <v>938</v>
      </c>
      <c r="C940" s="10" t="s">
        <v>1019</v>
      </c>
      <c r="D940" s="1" t="s">
        <v>7</v>
      </c>
      <c r="E940" s="2">
        <v>34599</v>
      </c>
      <c r="F940" s="1">
        <v>11</v>
      </c>
      <c r="G940" s="1">
        <v>5</v>
      </c>
      <c r="H940" s="14">
        <f t="shared" si="30"/>
        <v>0.7277777777777743</v>
      </c>
      <c r="J940" s="13">
        <f t="shared" si="31"/>
        <v>34700</v>
      </c>
      <c r="K940" s="13">
        <f t="shared" si="32"/>
        <v>34335</v>
      </c>
    </row>
    <row r="941" spans="1:11" x14ac:dyDescent="0.25">
      <c r="A941" s="1"/>
      <c r="B941" s="1">
        <v>939</v>
      </c>
      <c r="C941" s="10" t="s">
        <v>1020</v>
      </c>
      <c r="D941" s="1" t="s">
        <v>182</v>
      </c>
      <c r="E941" s="2">
        <v>35270</v>
      </c>
      <c r="F941" s="1">
        <v>11</v>
      </c>
      <c r="G941" s="1">
        <v>5</v>
      </c>
      <c r="H941" s="14">
        <f t="shared" si="30"/>
        <v>0.56666666666666288</v>
      </c>
      <c r="J941" s="13">
        <f t="shared" si="31"/>
        <v>35431</v>
      </c>
      <c r="K941" s="13">
        <f t="shared" si="32"/>
        <v>35065</v>
      </c>
    </row>
    <row r="942" spans="1:11" x14ac:dyDescent="0.25">
      <c r="A942" s="1"/>
      <c r="B942" s="1">
        <v>939</v>
      </c>
      <c r="C942" s="10" t="s">
        <v>1021</v>
      </c>
      <c r="D942" s="1" t="s">
        <v>16</v>
      </c>
      <c r="E942" s="2">
        <v>35556</v>
      </c>
      <c r="F942" s="1">
        <v>11</v>
      </c>
      <c r="G942" s="1">
        <v>5</v>
      </c>
      <c r="H942" s="14">
        <f t="shared" si="30"/>
        <v>0.34999999999999432</v>
      </c>
      <c r="J942" s="13">
        <f t="shared" si="31"/>
        <v>35796</v>
      </c>
      <c r="K942" s="13">
        <f t="shared" si="32"/>
        <v>35431</v>
      </c>
    </row>
    <row r="943" spans="1:11" x14ac:dyDescent="0.25">
      <c r="A943" s="1"/>
      <c r="B943" s="1">
        <v>941</v>
      </c>
      <c r="C943" s="10" t="s">
        <v>1022</v>
      </c>
      <c r="D943" s="1" t="s">
        <v>62</v>
      </c>
      <c r="E943" s="2">
        <v>34039</v>
      </c>
      <c r="F943" s="1">
        <v>11</v>
      </c>
      <c r="G943" s="1">
        <v>6</v>
      </c>
      <c r="H943" s="14">
        <f t="shared" si="30"/>
        <v>0.19722222222222285</v>
      </c>
      <c r="J943" s="13">
        <f t="shared" si="31"/>
        <v>34335</v>
      </c>
      <c r="K943" s="13">
        <f t="shared" si="32"/>
        <v>33970</v>
      </c>
    </row>
    <row r="944" spans="1:11" ht="30" x14ac:dyDescent="0.25">
      <c r="A944" s="1"/>
      <c r="B944" s="1">
        <v>942</v>
      </c>
      <c r="C944" s="10" t="s">
        <v>1023</v>
      </c>
      <c r="D944" s="1" t="s">
        <v>209</v>
      </c>
      <c r="E944" s="2">
        <v>35735</v>
      </c>
      <c r="F944" s="1">
        <v>11</v>
      </c>
      <c r="G944" s="1">
        <v>6</v>
      </c>
      <c r="H944" s="14">
        <f t="shared" si="30"/>
        <v>0.83611111111110858</v>
      </c>
      <c r="J944" s="13">
        <f t="shared" si="31"/>
        <v>35796</v>
      </c>
      <c r="K944" s="13">
        <f t="shared" si="32"/>
        <v>35431</v>
      </c>
    </row>
    <row r="945" spans="1:11" x14ac:dyDescent="0.25">
      <c r="A945" s="1"/>
      <c r="B945" s="1">
        <v>943</v>
      </c>
      <c r="C945" s="10" t="s">
        <v>1024</v>
      </c>
      <c r="D945" s="1" t="s">
        <v>16</v>
      </c>
      <c r="E945" s="2">
        <v>35707</v>
      </c>
      <c r="F945" s="1">
        <v>11</v>
      </c>
      <c r="G945" s="1">
        <v>6</v>
      </c>
      <c r="H945" s="14">
        <f t="shared" si="30"/>
        <v>0.76111111111110574</v>
      </c>
      <c r="J945" s="13">
        <f t="shared" si="31"/>
        <v>35796</v>
      </c>
      <c r="K945" s="13">
        <f t="shared" si="32"/>
        <v>35431</v>
      </c>
    </row>
    <row r="946" spans="1:11" x14ac:dyDescent="0.25">
      <c r="A946" s="1"/>
      <c r="B946" s="1">
        <v>943</v>
      </c>
      <c r="C946" s="10" t="s">
        <v>1025</v>
      </c>
      <c r="D946" s="1" t="s">
        <v>16</v>
      </c>
      <c r="E946" s="2">
        <v>31992</v>
      </c>
      <c r="F946" s="1">
        <v>11</v>
      </c>
      <c r="G946" s="1">
        <v>6</v>
      </c>
      <c r="H946" s="14">
        <f t="shared" si="30"/>
        <v>0.59166666666666856</v>
      </c>
      <c r="J946" s="13">
        <f t="shared" si="31"/>
        <v>32143</v>
      </c>
      <c r="K946" s="13">
        <f t="shared" si="32"/>
        <v>31778</v>
      </c>
    </row>
    <row r="947" spans="1:11" x14ac:dyDescent="0.25">
      <c r="A947" s="1"/>
      <c r="B947" s="1">
        <v>945</v>
      </c>
      <c r="C947" s="10" t="s">
        <v>1026</v>
      </c>
      <c r="D947" s="1" t="s">
        <v>326</v>
      </c>
      <c r="E947" s="2">
        <v>34984</v>
      </c>
      <c r="F947" s="1">
        <v>11</v>
      </c>
      <c r="G947" s="1">
        <v>6</v>
      </c>
      <c r="H947" s="14">
        <f t="shared" si="30"/>
        <v>0.78333333333333144</v>
      </c>
      <c r="J947" s="13">
        <f t="shared" si="31"/>
        <v>35065</v>
      </c>
      <c r="K947" s="13">
        <f t="shared" si="32"/>
        <v>34700</v>
      </c>
    </row>
    <row r="948" spans="1:11" x14ac:dyDescent="0.25">
      <c r="A948" s="1"/>
      <c r="B948" s="1">
        <v>946</v>
      </c>
      <c r="C948" s="10" t="s">
        <v>1027</v>
      </c>
      <c r="D948" s="1" t="s">
        <v>35</v>
      </c>
      <c r="E948" s="2">
        <v>36295</v>
      </c>
      <c r="F948" s="1">
        <v>11</v>
      </c>
      <c r="G948" s="1">
        <v>7</v>
      </c>
      <c r="H948" s="14">
        <f t="shared" si="30"/>
        <v>0.375</v>
      </c>
      <c r="J948" s="13">
        <f t="shared" si="31"/>
        <v>36526</v>
      </c>
      <c r="K948" s="13">
        <f t="shared" si="32"/>
        <v>36161</v>
      </c>
    </row>
    <row r="949" spans="1:11" x14ac:dyDescent="0.25">
      <c r="A949" s="1"/>
      <c r="B949" s="1">
        <v>947</v>
      </c>
      <c r="C949" s="10" t="s">
        <v>1028</v>
      </c>
      <c r="D949" s="1" t="s">
        <v>30</v>
      </c>
      <c r="E949" s="2">
        <v>35675</v>
      </c>
      <c r="F949" s="1">
        <v>11</v>
      </c>
      <c r="G949" s="1">
        <v>7</v>
      </c>
      <c r="H949" s="14">
        <f t="shared" si="30"/>
        <v>0.67222222222221717</v>
      </c>
      <c r="J949" s="13">
        <f t="shared" si="31"/>
        <v>35796</v>
      </c>
      <c r="K949" s="13">
        <f t="shared" si="32"/>
        <v>35431</v>
      </c>
    </row>
    <row r="950" spans="1:11" x14ac:dyDescent="0.25">
      <c r="A950" s="1"/>
      <c r="B950" s="1">
        <v>947</v>
      </c>
      <c r="C950" s="10" t="s">
        <v>1029</v>
      </c>
      <c r="D950" s="1" t="s">
        <v>30</v>
      </c>
      <c r="E950" s="2">
        <v>34362</v>
      </c>
      <c r="F950" s="1">
        <v>11</v>
      </c>
      <c r="G950" s="1">
        <v>7</v>
      </c>
      <c r="H950" s="14">
        <f t="shared" si="30"/>
        <v>7.7777777777782831E-2</v>
      </c>
      <c r="J950" s="13">
        <f t="shared" si="31"/>
        <v>34700</v>
      </c>
      <c r="K950" s="13">
        <f t="shared" si="32"/>
        <v>34335</v>
      </c>
    </row>
    <row r="951" spans="1:11" x14ac:dyDescent="0.25">
      <c r="A951" s="1"/>
      <c r="B951" s="1">
        <v>947</v>
      </c>
      <c r="C951" s="10" t="s">
        <v>1030</v>
      </c>
      <c r="D951" s="1" t="s">
        <v>1</v>
      </c>
      <c r="E951" s="2">
        <v>35571</v>
      </c>
      <c r="F951" s="1">
        <v>11</v>
      </c>
      <c r="G951" s="1">
        <v>7</v>
      </c>
      <c r="H951" s="14">
        <f t="shared" si="30"/>
        <v>0.39166666666666572</v>
      </c>
      <c r="J951" s="13">
        <f t="shared" si="31"/>
        <v>35796</v>
      </c>
      <c r="K951" s="13">
        <f t="shared" si="32"/>
        <v>35431</v>
      </c>
    </row>
    <row r="952" spans="1:11" x14ac:dyDescent="0.25">
      <c r="A952" s="1"/>
      <c r="B952" s="1">
        <v>947</v>
      </c>
      <c r="C952" s="10" t="s">
        <v>1031</v>
      </c>
      <c r="D952" s="1" t="s">
        <v>18</v>
      </c>
      <c r="E952" s="2">
        <v>34204</v>
      </c>
      <c r="F952" s="1">
        <v>11</v>
      </c>
      <c r="G952" s="1">
        <v>7</v>
      </c>
      <c r="H952" s="14">
        <f t="shared" si="30"/>
        <v>0.6472222222222257</v>
      </c>
      <c r="J952" s="13">
        <f t="shared" si="31"/>
        <v>34335</v>
      </c>
      <c r="K952" s="13">
        <f t="shared" si="32"/>
        <v>33970</v>
      </c>
    </row>
    <row r="953" spans="1:11" x14ac:dyDescent="0.25">
      <c r="A953" s="1"/>
      <c r="B953" s="1">
        <v>951</v>
      </c>
      <c r="C953" s="10" t="s">
        <v>1032</v>
      </c>
      <c r="D953" s="1" t="s">
        <v>18</v>
      </c>
      <c r="E953" s="2">
        <v>35345</v>
      </c>
      <c r="F953" s="1">
        <v>11</v>
      </c>
      <c r="G953" s="1">
        <v>7</v>
      </c>
      <c r="H953" s="14">
        <f t="shared" si="30"/>
        <v>0.76944444444444571</v>
      </c>
      <c r="J953" s="13">
        <f t="shared" si="31"/>
        <v>35431</v>
      </c>
      <c r="K953" s="13">
        <f t="shared" si="32"/>
        <v>35065</v>
      </c>
    </row>
    <row r="954" spans="1:11" x14ac:dyDescent="0.25">
      <c r="A954" s="1"/>
      <c r="B954" s="1">
        <v>952</v>
      </c>
      <c r="C954" s="10" t="s">
        <v>1033</v>
      </c>
      <c r="D954" s="1" t="s">
        <v>3</v>
      </c>
      <c r="E954" s="2">
        <v>35900</v>
      </c>
      <c r="F954" s="1">
        <v>11</v>
      </c>
      <c r="G954" s="1">
        <v>7</v>
      </c>
      <c r="H954" s="14">
        <f t="shared" si="30"/>
        <v>0.2916666666666714</v>
      </c>
      <c r="J954" s="13">
        <f t="shared" si="31"/>
        <v>36161</v>
      </c>
      <c r="K954" s="13">
        <f t="shared" si="32"/>
        <v>35796</v>
      </c>
    </row>
    <row r="955" spans="1:11" x14ac:dyDescent="0.25">
      <c r="A955" s="1"/>
      <c r="B955" s="1">
        <v>953</v>
      </c>
      <c r="C955" s="10" t="s">
        <v>1034</v>
      </c>
      <c r="D955" s="1" t="s">
        <v>16</v>
      </c>
      <c r="E955" s="2">
        <v>34557</v>
      </c>
      <c r="F955" s="1">
        <v>11</v>
      </c>
      <c r="G955" s="1">
        <v>8</v>
      </c>
      <c r="H955" s="14">
        <f t="shared" si="30"/>
        <v>0.61388888888889426</v>
      </c>
      <c r="J955" s="13">
        <f t="shared" si="31"/>
        <v>34700</v>
      </c>
      <c r="K955" s="13">
        <f t="shared" si="32"/>
        <v>34335</v>
      </c>
    </row>
    <row r="956" spans="1:11" x14ac:dyDescent="0.25">
      <c r="A956" s="1"/>
      <c r="B956" s="1">
        <v>953</v>
      </c>
      <c r="C956" s="10" t="s">
        <v>1035</v>
      </c>
      <c r="D956" s="1" t="s">
        <v>240</v>
      </c>
      <c r="E956" s="2">
        <v>35335</v>
      </c>
      <c r="F956" s="1">
        <v>11</v>
      </c>
      <c r="G956" s="1">
        <v>8</v>
      </c>
      <c r="H956" s="14">
        <f t="shared" si="30"/>
        <v>0.74166666666666003</v>
      </c>
      <c r="J956" s="13">
        <f t="shared" si="31"/>
        <v>35431</v>
      </c>
      <c r="K956" s="13">
        <f t="shared" si="32"/>
        <v>35065</v>
      </c>
    </row>
    <row r="957" spans="1:11" x14ac:dyDescent="0.25">
      <c r="A957" s="1"/>
      <c r="B957" s="1">
        <v>955</v>
      </c>
      <c r="C957" s="10" t="s">
        <v>1036</v>
      </c>
      <c r="D957" s="1" t="s">
        <v>26</v>
      </c>
      <c r="E957" s="2">
        <v>35977</v>
      </c>
      <c r="F957" s="1">
        <v>11</v>
      </c>
      <c r="G957" s="1">
        <v>8</v>
      </c>
      <c r="H957" s="14">
        <f t="shared" si="30"/>
        <v>0.50277777777777999</v>
      </c>
      <c r="J957" s="13">
        <f t="shared" si="31"/>
        <v>36161</v>
      </c>
      <c r="K957" s="13">
        <f t="shared" si="32"/>
        <v>35796</v>
      </c>
    </row>
    <row r="958" spans="1:11" x14ac:dyDescent="0.25">
      <c r="A958" s="1"/>
      <c r="B958" s="1">
        <v>955</v>
      </c>
      <c r="C958" s="10" t="s">
        <v>1037</v>
      </c>
      <c r="D958" s="1" t="s">
        <v>85</v>
      </c>
      <c r="E958" s="2">
        <v>34121</v>
      </c>
      <c r="F958" s="1">
        <v>11</v>
      </c>
      <c r="G958" s="1">
        <v>8</v>
      </c>
      <c r="H958" s="14">
        <f t="shared" si="30"/>
        <v>0.41944444444445139</v>
      </c>
      <c r="J958" s="13">
        <f t="shared" si="31"/>
        <v>34335</v>
      </c>
      <c r="K958" s="13">
        <f t="shared" si="32"/>
        <v>33970</v>
      </c>
    </row>
    <row r="959" spans="1:11" x14ac:dyDescent="0.25">
      <c r="A959" s="1"/>
      <c r="B959" s="1">
        <v>955</v>
      </c>
      <c r="C959" s="10" t="s">
        <v>1038</v>
      </c>
      <c r="D959" s="1" t="s">
        <v>3</v>
      </c>
      <c r="E959" s="2">
        <v>33682</v>
      </c>
      <c r="F959" s="1">
        <v>11</v>
      </c>
      <c r="G959" s="1">
        <v>8</v>
      </c>
      <c r="H959" s="14">
        <f t="shared" si="30"/>
        <v>0.21944444444444855</v>
      </c>
      <c r="J959" s="13">
        <f t="shared" si="31"/>
        <v>33970</v>
      </c>
      <c r="K959" s="13">
        <f t="shared" si="32"/>
        <v>33604</v>
      </c>
    </row>
    <row r="960" spans="1:11" x14ac:dyDescent="0.25">
      <c r="A960" s="1"/>
      <c r="B960" s="1">
        <v>955</v>
      </c>
      <c r="C960" s="10" t="s">
        <v>1039</v>
      </c>
      <c r="D960" s="1" t="s">
        <v>75</v>
      </c>
      <c r="E960" s="2">
        <v>35945</v>
      </c>
      <c r="F960" s="1">
        <v>11</v>
      </c>
      <c r="G960" s="1">
        <v>8</v>
      </c>
      <c r="H960" s="14">
        <f t="shared" si="30"/>
        <v>0.4166666666666714</v>
      </c>
      <c r="J960" s="13">
        <f t="shared" si="31"/>
        <v>36161</v>
      </c>
      <c r="K960" s="13">
        <f t="shared" si="32"/>
        <v>35796</v>
      </c>
    </row>
    <row r="961" spans="1:11" x14ac:dyDescent="0.25">
      <c r="A961" s="1"/>
      <c r="B961" s="1">
        <v>955</v>
      </c>
      <c r="C961" s="10" t="s">
        <v>1040</v>
      </c>
      <c r="D961" s="1" t="s">
        <v>13</v>
      </c>
      <c r="E961" s="2">
        <v>35156</v>
      </c>
      <c r="F961" s="1">
        <v>11</v>
      </c>
      <c r="G961" s="1">
        <v>8</v>
      </c>
      <c r="H961" s="14">
        <f t="shared" si="30"/>
        <v>0.25277777777777999</v>
      </c>
      <c r="J961" s="13">
        <f t="shared" si="31"/>
        <v>35431</v>
      </c>
      <c r="K961" s="13">
        <f t="shared" si="32"/>
        <v>35065</v>
      </c>
    </row>
    <row r="962" spans="1:11" x14ac:dyDescent="0.25">
      <c r="A962" s="1"/>
      <c r="B962" s="1">
        <v>960</v>
      </c>
      <c r="C962" s="10" t="s">
        <v>1041</v>
      </c>
      <c r="D962" s="1" t="s">
        <v>687</v>
      </c>
      <c r="E962" s="2">
        <v>34637</v>
      </c>
      <c r="F962" s="1">
        <v>11</v>
      </c>
      <c r="G962" s="1">
        <v>9</v>
      </c>
      <c r="H962" s="14">
        <f t="shared" si="30"/>
        <v>0.8333333333333286</v>
      </c>
      <c r="J962" s="13">
        <f t="shared" si="31"/>
        <v>34700</v>
      </c>
      <c r="K962" s="13">
        <f t="shared" si="32"/>
        <v>34335</v>
      </c>
    </row>
    <row r="963" spans="1:11" x14ac:dyDescent="0.25">
      <c r="A963" s="1"/>
      <c r="B963" s="1">
        <v>961</v>
      </c>
      <c r="C963" s="10" t="s">
        <v>1042</v>
      </c>
      <c r="D963" s="1" t="s">
        <v>5</v>
      </c>
      <c r="E963" s="2">
        <v>35629</v>
      </c>
      <c r="F963" s="1">
        <v>11</v>
      </c>
      <c r="G963" s="1">
        <v>9</v>
      </c>
      <c r="H963" s="14">
        <f t="shared" si="30"/>
        <v>0.54999999999999716</v>
      </c>
      <c r="J963" s="13">
        <f t="shared" si="31"/>
        <v>35796</v>
      </c>
      <c r="K963" s="13">
        <f t="shared" si="32"/>
        <v>35431</v>
      </c>
    </row>
    <row r="964" spans="1:11" x14ac:dyDescent="0.25">
      <c r="A964" s="1"/>
      <c r="B964" s="1">
        <v>962</v>
      </c>
      <c r="C964" s="10" t="s">
        <v>1043</v>
      </c>
      <c r="D964" s="1" t="s">
        <v>85</v>
      </c>
      <c r="E964" s="2">
        <v>36068</v>
      </c>
      <c r="F964" s="1">
        <v>11</v>
      </c>
      <c r="G964" s="1">
        <v>10</v>
      </c>
      <c r="H964" s="14">
        <f t="shared" ref="H964:H1027" si="33">MOD(YEARFRAC(E964,I$1),1)</f>
        <v>0.75</v>
      </c>
      <c r="J964" s="13">
        <f t="shared" ref="J964:J1027" si="34">DATE(YEAR(E964)+1,1,1)</f>
        <v>36161</v>
      </c>
      <c r="K964" s="13">
        <f t="shared" ref="K964:K1027" si="35">DATE(YEAR(E964),1,1)</f>
        <v>35796</v>
      </c>
    </row>
    <row r="965" spans="1:11" x14ac:dyDescent="0.25">
      <c r="A965" s="1"/>
      <c r="B965" s="1">
        <v>963</v>
      </c>
      <c r="C965" s="10" t="s">
        <v>1044</v>
      </c>
      <c r="D965" s="1" t="s">
        <v>69</v>
      </c>
      <c r="E965" s="2">
        <v>34129</v>
      </c>
      <c r="F965" s="1">
        <v>10</v>
      </c>
      <c r="G965" s="1">
        <v>6</v>
      </c>
      <c r="H965" s="14">
        <f t="shared" si="33"/>
        <v>0.44166666666666288</v>
      </c>
      <c r="J965" s="13">
        <f t="shared" si="34"/>
        <v>34335</v>
      </c>
      <c r="K965" s="13">
        <f t="shared" si="35"/>
        <v>33970</v>
      </c>
    </row>
    <row r="966" spans="1:11" x14ac:dyDescent="0.25">
      <c r="A966" s="1"/>
      <c r="B966" s="1">
        <v>964</v>
      </c>
      <c r="C966" s="10" t="s">
        <v>1045</v>
      </c>
      <c r="D966" s="1" t="s">
        <v>185</v>
      </c>
      <c r="E966" s="2">
        <v>35157</v>
      </c>
      <c r="F966" s="1">
        <v>10</v>
      </c>
      <c r="G966" s="1">
        <v>1</v>
      </c>
      <c r="H966" s="14">
        <f t="shared" si="33"/>
        <v>0.25555555555555998</v>
      </c>
      <c r="J966" s="13">
        <f t="shared" si="34"/>
        <v>35431</v>
      </c>
      <c r="K966" s="13">
        <f t="shared" si="35"/>
        <v>35065</v>
      </c>
    </row>
    <row r="967" spans="1:11" x14ac:dyDescent="0.25">
      <c r="A967" s="1"/>
      <c r="B967" s="1">
        <v>965</v>
      </c>
      <c r="C967" s="10" t="s">
        <v>1046</v>
      </c>
      <c r="D967" s="1" t="s">
        <v>46</v>
      </c>
      <c r="E967" s="2">
        <v>36066</v>
      </c>
      <c r="F967" s="1">
        <v>10</v>
      </c>
      <c r="G967" s="1">
        <v>5</v>
      </c>
      <c r="H967" s="14">
        <f t="shared" si="33"/>
        <v>0.74444444444444002</v>
      </c>
      <c r="J967" s="13">
        <f t="shared" si="34"/>
        <v>36161</v>
      </c>
      <c r="K967" s="13">
        <f t="shared" si="35"/>
        <v>35796</v>
      </c>
    </row>
    <row r="968" spans="1:11" x14ac:dyDescent="0.25">
      <c r="A968" s="1"/>
      <c r="B968" s="1">
        <v>966</v>
      </c>
      <c r="C968" s="10" t="s">
        <v>1047</v>
      </c>
      <c r="D968" s="1" t="s">
        <v>30</v>
      </c>
      <c r="E968" s="2">
        <v>34672</v>
      </c>
      <c r="F968" s="1">
        <v>10</v>
      </c>
      <c r="G968" s="1">
        <v>6</v>
      </c>
      <c r="H968" s="14">
        <f t="shared" si="33"/>
        <v>0.92777777777777715</v>
      </c>
      <c r="J968" s="13">
        <f t="shared" si="34"/>
        <v>34700</v>
      </c>
      <c r="K968" s="13">
        <f t="shared" si="35"/>
        <v>34335</v>
      </c>
    </row>
    <row r="969" spans="1:11" x14ac:dyDescent="0.25">
      <c r="A969" s="1"/>
      <c r="B969" s="1">
        <v>967</v>
      </c>
      <c r="C969" s="10" t="s">
        <v>1048</v>
      </c>
      <c r="D969" s="1" t="s">
        <v>11</v>
      </c>
      <c r="E969" s="2">
        <v>36254</v>
      </c>
      <c r="F969" s="1">
        <v>10</v>
      </c>
      <c r="G969" s="1">
        <v>8</v>
      </c>
      <c r="H969" s="14">
        <f t="shared" si="33"/>
        <v>0.26111111111110574</v>
      </c>
      <c r="J969" s="13">
        <f t="shared" si="34"/>
        <v>36526</v>
      </c>
      <c r="K969" s="13">
        <f t="shared" si="35"/>
        <v>36161</v>
      </c>
    </row>
    <row r="970" spans="1:11" x14ac:dyDescent="0.25">
      <c r="A970" s="1"/>
      <c r="B970" s="1">
        <v>968</v>
      </c>
      <c r="C970" s="10" t="s">
        <v>1049</v>
      </c>
      <c r="D970" s="1" t="s">
        <v>16</v>
      </c>
      <c r="E970" s="2">
        <v>36032</v>
      </c>
      <c r="F970" s="1">
        <v>10</v>
      </c>
      <c r="G970" s="1">
        <v>10</v>
      </c>
      <c r="H970" s="14">
        <f t="shared" si="33"/>
        <v>0.65277777777777146</v>
      </c>
      <c r="J970" s="13">
        <f t="shared" si="34"/>
        <v>36161</v>
      </c>
      <c r="K970" s="13">
        <f t="shared" si="35"/>
        <v>35796</v>
      </c>
    </row>
    <row r="971" spans="1:11" x14ac:dyDescent="0.25">
      <c r="A971" s="1"/>
      <c r="B971" s="1">
        <v>969</v>
      </c>
      <c r="C971" s="10" t="s">
        <v>1050</v>
      </c>
      <c r="D971" s="1" t="s">
        <v>62</v>
      </c>
      <c r="E971" s="2">
        <v>35280</v>
      </c>
      <c r="F971" s="1">
        <v>10</v>
      </c>
      <c r="G971" s="1">
        <v>3</v>
      </c>
      <c r="H971" s="14">
        <f t="shared" si="33"/>
        <v>0.59166666666666856</v>
      </c>
      <c r="J971" s="13">
        <f t="shared" si="34"/>
        <v>35431</v>
      </c>
      <c r="K971" s="13">
        <f t="shared" si="35"/>
        <v>35065</v>
      </c>
    </row>
    <row r="972" spans="1:11" x14ac:dyDescent="0.25">
      <c r="A972" s="1"/>
      <c r="B972" s="1">
        <v>970</v>
      </c>
      <c r="C972" s="10" t="s">
        <v>1051</v>
      </c>
      <c r="D972" s="1" t="s">
        <v>16</v>
      </c>
      <c r="E972" s="2">
        <v>34179</v>
      </c>
      <c r="F972" s="1">
        <v>10</v>
      </c>
      <c r="G972" s="1">
        <v>3</v>
      </c>
      <c r="H972" s="14">
        <f t="shared" si="33"/>
        <v>0.58055555555554861</v>
      </c>
      <c r="J972" s="13">
        <f t="shared" si="34"/>
        <v>34335</v>
      </c>
      <c r="K972" s="13">
        <f t="shared" si="35"/>
        <v>33970</v>
      </c>
    </row>
    <row r="973" spans="1:11" x14ac:dyDescent="0.25">
      <c r="A973" s="1"/>
      <c r="B973" s="1">
        <v>970</v>
      </c>
      <c r="C973" s="10" t="s">
        <v>1052</v>
      </c>
      <c r="D973" s="1" t="s">
        <v>41</v>
      </c>
      <c r="E973" s="2">
        <v>37026</v>
      </c>
      <c r="F973" s="1">
        <v>10</v>
      </c>
      <c r="G973" s="1">
        <v>3</v>
      </c>
      <c r="H973" s="14">
        <f t="shared" si="33"/>
        <v>0.375</v>
      </c>
      <c r="J973" s="13">
        <f t="shared" si="34"/>
        <v>37257</v>
      </c>
      <c r="K973" s="13">
        <f t="shared" si="35"/>
        <v>36892</v>
      </c>
    </row>
    <row r="974" spans="1:11" x14ac:dyDescent="0.25">
      <c r="A974" s="1"/>
      <c r="B974" s="1">
        <v>972</v>
      </c>
      <c r="C974" s="10" t="s">
        <v>1053</v>
      </c>
      <c r="D974" s="1" t="s">
        <v>39</v>
      </c>
      <c r="E974" s="2">
        <v>36779</v>
      </c>
      <c r="F974" s="1">
        <v>10</v>
      </c>
      <c r="G974" s="1">
        <v>3</v>
      </c>
      <c r="H974" s="14">
        <f t="shared" si="33"/>
        <v>0.69444444444444287</v>
      </c>
      <c r="J974" s="13">
        <f t="shared" si="34"/>
        <v>36892</v>
      </c>
      <c r="K974" s="13">
        <f t="shared" si="35"/>
        <v>36526</v>
      </c>
    </row>
    <row r="975" spans="1:11" x14ac:dyDescent="0.25">
      <c r="A975" s="1"/>
      <c r="B975" s="1">
        <v>973</v>
      </c>
      <c r="C975" s="10" t="s">
        <v>1054</v>
      </c>
      <c r="D975" s="1" t="s">
        <v>13</v>
      </c>
      <c r="E975" s="2">
        <v>31828</v>
      </c>
      <c r="F975" s="1">
        <v>10</v>
      </c>
      <c r="G975" s="1">
        <v>3</v>
      </c>
      <c r="H975" s="14">
        <f t="shared" si="33"/>
        <v>0.13888888888888573</v>
      </c>
      <c r="J975" s="13">
        <f t="shared" si="34"/>
        <v>32143</v>
      </c>
      <c r="K975" s="13">
        <f t="shared" si="35"/>
        <v>31778</v>
      </c>
    </row>
    <row r="976" spans="1:11" x14ac:dyDescent="0.25">
      <c r="A976" s="1"/>
      <c r="B976" s="1">
        <v>973</v>
      </c>
      <c r="C976" s="10" t="s">
        <v>1055</v>
      </c>
      <c r="D976" s="1" t="s">
        <v>39</v>
      </c>
      <c r="E976" s="2">
        <v>36978</v>
      </c>
      <c r="F976" s="1">
        <v>10</v>
      </c>
      <c r="G976" s="1">
        <v>3</v>
      </c>
      <c r="H976" s="14">
        <f t="shared" si="33"/>
        <v>0.24444444444444002</v>
      </c>
      <c r="J976" s="13">
        <f t="shared" si="34"/>
        <v>37257</v>
      </c>
      <c r="K976" s="13">
        <f t="shared" si="35"/>
        <v>36892</v>
      </c>
    </row>
    <row r="977" spans="1:11" x14ac:dyDescent="0.25">
      <c r="A977" s="1"/>
      <c r="B977" s="1">
        <v>975</v>
      </c>
      <c r="C977" s="10" t="s">
        <v>1056</v>
      </c>
      <c r="D977" s="1" t="s">
        <v>24</v>
      </c>
      <c r="E977" s="2">
        <v>36469</v>
      </c>
      <c r="F977" s="1">
        <v>10</v>
      </c>
      <c r="G977" s="1">
        <v>4</v>
      </c>
      <c r="H977" s="14">
        <f t="shared" si="33"/>
        <v>0.84722222222222854</v>
      </c>
      <c r="J977" s="13">
        <f t="shared" si="34"/>
        <v>36526</v>
      </c>
      <c r="K977" s="13">
        <f t="shared" si="35"/>
        <v>36161</v>
      </c>
    </row>
    <row r="978" spans="1:11" x14ac:dyDescent="0.25">
      <c r="A978" s="1"/>
      <c r="B978" s="1">
        <v>976</v>
      </c>
      <c r="C978" s="10" t="s">
        <v>1057</v>
      </c>
      <c r="D978" s="1" t="s">
        <v>9</v>
      </c>
      <c r="E978" s="2">
        <v>34800</v>
      </c>
      <c r="F978" s="1">
        <v>10</v>
      </c>
      <c r="G978" s="1">
        <v>4</v>
      </c>
      <c r="H978" s="14">
        <f t="shared" si="33"/>
        <v>0.28055555555555145</v>
      </c>
      <c r="J978" s="13">
        <f t="shared" si="34"/>
        <v>35065</v>
      </c>
      <c r="K978" s="13">
        <f t="shared" si="35"/>
        <v>34700</v>
      </c>
    </row>
    <row r="979" spans="1:11" x14ac:dyDescent="0.25">
      <c r="A979" s="1"/>
      <c r="B979" s="1">
        <v>977</v>
      </c>
      <c r="C979" s="10" t="s">
        <v>1058</v>
      </c>
      <c r="D979" s="1" t="s">
        <v>16</v>
      </c>
      <c r="E979" s="2">
        <v>32484</v>
      </c>
      <c r="F979" s="1">
        <v>10</v>
      </c>
      <c r="G979" s="1">
        <v>5</v>
      </c>
      <c r="H979" s="14">
        <f t="shared" si="33"/>
        <v>0.93611111111111711</v>
      </c>
      <c r="J979" s="13">
        <f t="shared" si="34"/>
        <v>32509</v>
      </c>
      <c r="K979" s="13">
        <f t="shared" si="35"/>
        <v>32143</v>
      </c>
    </row>
    <row r="980" spans="1:11" x14ac:dyDescent="0.25">
      <c r="A980" s="1"/>
      <c r="B980" s="1">
        <v>977</v>
      </c>
      <c r="C980" s="10" t="s">
        <v>1059</v>
      </c>
      <c r="D980" s="1" t="s">
        <v>3</v>
      </c>
      <c r="E980" s="2">
        <v>34433</v>
      </c>
      <c r="F980" s="1">
        <v>10</v>
      </c>
      <c r="G980" s="1">
        <v>5</v>
      </c>
      <c r="H980" s="14">
        <f t="shared" si="33"/>
        <v>0.27500000000000568</v>
      </c>
      <c r="J980" s="13">
        <f t="shared" si="34"/>
        <v>34700</v>
      </c>
      <c r="K980" s="13">
        <f t="shared" si="35"/>
        <v>34335</v>
      </c>
    </row>
    <row r="981" spans="1:11" x14ac:dyDescent="0.25">
      <c r="A981" s="1"/>
      <c r="B981" s="1">
        <v>977</v>
      </c>
      <c r="C981" s="10" t="s">
        <v>1060</v>
      </c>
      <c r="D981" s="1" t="s">
        <v>39</v>
      </c>
      <c r="E981" s="2">
        <v>34745</v>
      </c>
      <c r="F981" s="1">
        <v>10</v>
      </c>
      <c r="G981" s="1">
        <v>5</v>
      </c>
      <c r="H981" s="14">
        <f t="shared" si="33"/>
        <v>0.125</v>
      </c>
      <c r="J981" s="13">
        <f t="shared" si="34"/>
        <v>35065</v>
      </c>
      <c r="K981" s="13">
        <f t="shared" si="35"/>
        <v>34700</v>
      </c>
    </row>
    <row r="982" spans="1:11" x14ac:dyDescent="0.25">
      <c r="A982" s="1"/>
      <c r="B982" s="1">
        <v>980</v>
      </c>
      <c r="C982" s="10" t="s">
        <v>1061</v>
      </c>
      <c r="D982" s="1" t="s">
        <v>220</v>
      </c>
      <c r="E982" s="2">
        <v>34681</v>
      </c>
      <c r="F982" s="1">
        <v>10</v>
      </c>
      <c r="G982" s="1">
        <v>5</v>
      </c>
      <c r="H982" s="14">
        <f t="shared" si="33"/>
        <v>0.95277777777778283</v>
      </c>
      <c r="J982" s="13">
        <f t="shared" si="34"/>
        <v>34700</v>
      </c>
      <c r="K982" s="13">
        <f t="shared" si="35"/>
        <v>34335</v>
      </c>
    </row>
    <row r="983" spans="1:11" x14ac:dyDescent="0.25">
      <c r="A983" s="1"/>
      <c r="B983" s="1">
        <v>981</v>
      </c>
      <c r="C983" s="10" t="s">
        <v>1062</v>
      </c>
      <c r="D983" s="1" t="s">
        <v>967</v>
      </c>
      <c r="E983" s="2">
        <v>33079</v>
      </c>
      <c r="F983" s="1">
        <v>10</v>
      </c>
      <c r="G983" s="1">
        <v>5</v>
      </c>
      <c r="H983" s="14">
        <f t="shared" si="33"/>
        <v>0.56944444444444287</v>
      </c>
      <c r="J983" s="13">
        <f t="shared" si="34"/>
        <v>33239</v>
      </c>
      <c r="K983" s="13">
        <f t="shared" si="35"/>
        <v>32874</v>
      </c>
    </row>
    <row r="984" spans="1:11" x14ac:dyDescent="0.25">
      <c r="A984" s="1"/>
      <c r="B984" s="1">
        <v>981</v>
      </c>
      <c r="C984" s="10" t="s">
        <v>1063</v>
      </c>
      <c r="D984" s="1" t="s">
        <v>75</v>
      </c>
      <c r="E984" s="2">
        <v>35966</v>
      </c>
      <c r="F984" s="1">
        <v>10</v>
      </c>
      <c r="G984" s="1">
        <v>5</v>
      </c>
      <c r="H984" s="14">
        <f t="shared" si="33"/>
        <v>0.47222222222222854</v>
      </c>
      <c r="J984" s="13">
        <f t="shared" si="34"/>
        <v>36161</v>
      </c>
      <c r="K984" s="13">
        <f t="shared" si="35"/>
        <v>35796</v>
      </c>
    </row>
    <row r="985" spans="1:11" x14ac:dyDescent="0.25">
      <c r="A985" s="1"/>
      <c r="B985" s="1">
        <v>983</v>
      </c>
      <c r="C985" s="10" t="s">
        <v>1064</v>
      </c>
      <c r="D985" s="1" t="s">
        <v>39</v>
      </c>
      <c r="E985" s="2">
        <v>34706</v>
      </c>
      <c r="F985" s="1">
        <v>10</v>
      </c>
      <c r="G985" s="1">
        <v>6</v>
      </c>
      <c r="H985" s="14">
        <f t="shared" si="33"/>
        <v>1.9444444444445708E-2</v>
      </c>
      <c r="J985" s="13">
        <f t="shared" si="34"/>
        <v>35065</v>
      </c>
      <c r="K985" s="13">
        <f t="shared" si="35"/>
        <v>34700</v>
      </c>
    </row>
    <row r="986" spans="1:11" x14ac:dyDescent="0.25">
      <c r="A986" s="1"/>
      <c r="B986" s="1">
        <v>984</v>
      </c>
      <c r="C986" s="10" t="s">
        <v>1065</v>
      </c>
      <c r="D986" s="1" t="s">
        <v>1</v>
      </c>
      <c r="E986" s="2">
        <v>34254</v>
      </c>
      <c r="F986" s="1">
        <v>10</v>
      </c>
      <c r="G986" s="1">
        <v>6</v>
      </c>
      <c r="H986" s="14">
        <f t="shared" si="33"/>
        <v>0.78333333333333144</v>
      </c>
      <c r="J986" s="13">
        <f t="shared" si="34"/>
        <v>34335</v>
      </c>
      <c r="K986" s="13">
        <f t="shared" si="35"/>
        <v>33970</v>
      </c>
    </row>
    <row r="987" spans="1:11" x14ac:dyDescent="0.25">
      <c r="A987" s="1"/>
      <c r="B987" s="1">
        <v>984</v>
      </c>
      <c r="C987" s="10" t="s">
        <v>1066</v>
      </c>
      <c r="D987" s="1" t="s">
        <v>16</v>
      </c>
      <c r="E987" s="2">
        <v>32592</v>
      </c>
      <c r="F987" s="1">
        <v>10</v>
      </c>
      <c r="G987" s="1">
        <v>6</v>
      </c>
      <c r="H987" s="14">
        <f t="shared" si="33"/>
        <v>0.23611111111111427</v>
      </c>
      <c r="J987" s="13">
        <f t="shared" si="34"/>
        <v>32874</v>
      </c>
      <c r="K987" s="13">
        <f t="shared" si="35"/>
        <v>32509</v>
      </c>
    </row>
    <row r="988" spans="1:11" ht="30" x14ac:dyDescent="0.25">
      <c r="A988" s="1"/>
      <c r="B988" s="1">
        <v>986</v>
      </c>
      <c r="C988" s="10" t="s">
        <v>1067</v>
      </c>
      <c r="D988" s="1" t="s">
        <v>497</v>
      </c>
      <c r="E988" s="2">
        <v>35909</v>
      </c>
      <c r="F988" s="1">
        <v>10</v>
      </c>
      <c r="G988" s="1">
        <v>7</v>
      </c>
      <c r="H988" s="14">
        <f t="shared" si="33"/>
        <v>0.31666666666666288</v>
      </c>
      <c r="J988" s="13">
        <f t="shared" si="34"/>
        <v>36161</v>
      </c>
      <c r="K988" s="13">
        <f t="shared" si="35"/>
        <v>35796</v>
      </c>
    </row>
    <row r="989" spans="1:11" x14ac:dyDescent="0.25">
      <c r="A989" s="1"/>
      <c r="B989" s="1">
        <v>986</v>
      </c>
      <c r="C989" s="10" t="s">
        <v>1068</v>
      </c>
      <c r="D989" s="1" t="s">
        <v>326</v>
      </c>
      <c r="E989" s="2">
        <v>34716</v>
      </c>
      <c r="F989" s="1">
        <v>10</v>
      </c>
      <c r="G989" s="1">
        <v>7</v>
      </c>
      <c r="H989" s="14">
        <f t="shared" si="33"/>
        <v>4.7222222222217169E-2</v>
      </c>
      <c r="J989" s="13">
        <f t="shared" si="34"/>
        <v>35065</v>
      </c>
      <c r="K989" s="13">
        <f t="shared" si="35"/>
        <v>34700</v>
      </c>
    </row>
    <row r="990" spans="1:11" x14ac:dyDescent="0.25">
      <c r="A990" s="1"/>
      <c r="B990" s="1">
        <v>988</v>
      </c>
      <c r="C990" s="10" t="s">
        <v>1069</v>
      </c>
      <c r="D990" s="1" t="s">
        <v>240</v>
      </c>
      <c r="E990" s="2">
        <v>35492</v>
      </c>
      <c r="F990" s="1">
        <v>10</v>
      </c>
      <c r="G990" s="1">
        <v>8</v>
      </c>
      <c r="H990" s="14">
        <f t="shared" si="33"/>
        <v>0.17499999999999716</v>
      </c>
      <c r="J990" s="13">
        <f t="shared" si="34"/>
        <v>35796</v>
      </c>
      <c r="K990" s="13">
        <f t="shared" si="35"/>
        <v>35431</v>
      </c>
    </row>
    <row r="991" spans="1:11" x14ac:dyDescent="0.25">
      <c r="A991" s="1"/>
      <c r="B991" s="1">
        <v>988</v>
      </c>
      <c r="C991" s="10" t="s">
        <v>1070</v>
      </c>
      <c r="D991" s="1" t="s">
        <v>26</v>
      </c>
      <c r="E991" s="2">
        <v>35301</v>
      </c>
      <c r="F991" s="1">
        <v>10</v>
      </c>
      <c r="G991" s="1">
        <v>8</v>
      </c>
      <c r="H991" s="14">
        <f t="shared" si="33"/>
        <v>0.65000000000000568</v>
      </c>
      <c r="J991" s="13">
        <f t="shared" si="34"/>
        <v>35431</v>
      </c>
      <c r="K991" s="13">
        <f t="shared" si="35"/>
        <v>35065</v>
      </c>
    </row>
    <row r="992" spans="1:11" x14ac:dyDescent="0.25">
      <c r="A992" s="1"/>
      <c r="B992" s="1">
        <v>988</v>
      </c>
      <c r="C992" s="10" t="s">
        <v>1071</v>
      </c>
      <c r="D992" s="1" t="s">
        <v>26</v>
      </c>
      <c r="E992" s="2">
        <v>35130</v>
      </c>
      <c r="F992" s="1">
        <v>10</v>
      </c>
      <c r="G992" s="1">
        <v>8</v>
      </c>
      <c r="H992" s="14">
        <f t="shared" si="33"/>
        <v>0.18333333333333712</v>
      </c>
      <c r="J992" s="13">
        <f t="shared" si="34"/>
        <v>35431</v>
      </c>
      <c r="K992" s="13">
        <f t="shared" si="35"/>
        <v>35065</v>
      </c>
    </row>
    <row r="993" spans="1:11" x14ac:dyDescent="0.25">
      <c r="A993" s="1"/>
      <c r="B993" s="1">
        <v>988</v>
      </c>
      <c r="C993" s="10" t="s">
        <v>1072</v>
      </c>
      <c r="D993" s="1" t="s">
        <v>182</v>
      </c>
      <c r="E993" s="2">
        <v>31817</v>
      </c>
      <c r="F993" s="1">
        <v>10</v>
      </c>
      <c r="G993" s="1">
        <v>8</v>
      </c>
      <c r="H993" s="14">
        <f t="shared" si="33"/>
        <v>0.10833333333333428</v>
      </c>
      <c r="J993" s="13">
        <f t="shared" si="34"/>
        <v>32143</v>
      </c>
      <c r="K993" s="13">
        <f t="shared" si="35"/>
        <v>31778</v>
      </c>
    </row>
    <row r="994" spans="1:11" x14ac:dyDescent="0.25">
      <c r="A994" s="1"/>
      <c r="B994" s="1">
        <v>992</v>
      </c>
      <c r="C994" s="10" t="s">
        <v>1073</v>
      </c>
      <c r="D994" s="1" t="s">
        <v>30</v>
      </c>
      <c r="E994" s="2">
        <v>35632</v>
      </c>
      <c r="F994" s="1">
        <v>10</v>
      </c>
      <c r="G994" s="1">
        <v>9</v>
      </c>
      <c r="H994" s="14">
        <f t="shared" si="33"/>
        <v>0.55833333333333712</v>
      </c>
      <c r="J994" s="13">
        <f t="shared" si="34"/>
        <v>35796</v>
      </c>
      <c r="K994" s="13">
        <f t="shared" si="35"/>
        <v>35431</v>
      </c>
    </row>
    <row r="995" spans="1:11" x14ac:dyDescent="0.25">
      <c r="A995" s="1"/>
      <c r="B995" s="1">
        <v>992</v>
      </c>
      <c r="C995" s="10" t="s">
        <v>1074</v>
      </c>
      <c r="D995" s="1" t="s">
        <v>163</v>
      </c>
      <c r="E995" s="2">
        <v>32753</v>
      </c>
      <c r="F995" s="1">
        <v>10</v>
      </c>
      <c r="G995" s="1">
        <v>9</v>
      </c>
      <c r="H995" s="14">
        <f t="shared" si="33"/>
        <v>0.67222222222221717</v>
      </c>
      <c r="J995" s="13">
        <f t="shared" si="34"/>
        <v>32874</v>
      </c>
      <c r="K995" s="13">
        <f t="shared" si="35"/>
        <v>32509</v>
      </c>
    </row>
    <row r="996" spans="1:11" x14ac:dyDescent="0.25">
      <c r="A996" s="1"/>
      <c r="B996" s="1">
        <v>994</v>
      </c>
      <c r="C996" s="10" t="s">
        <v>1075</v>
      </c>
      <c r="D996" s="1" t="s">
        <v>16</v>
      </c>
      <c r="E996" s="2">
        <v>30385</v>
      </c>
      <c r="F996" s="1">
        <v>9</v>
      </c>
      <c r="G996" s="1">
        <v>3</v>
      </c>
      <c r="H996" s="14">
        <f t="shared" si="33"/>
        <v>0.19444444444444287</v>
      </c>
      <c r="J996" s="13">
        <f t="shared" si="34"/>
        <v>30682</v>
      </c>
      <c r="K996" s="13">
        <f t="shared" si="35"/>
        <v>30317</v>
      </c>
    </row>
    <row r="997" spans="1:11" x14ac:dyDescent="0.25">
      <c r="A997" s="1"/>
      <c r="B997" s="1">
        <v>995</v>
      </c>
      <c r="C997" s="10" t="s">
        <v>1076</v>
      </c>
      <c r="D997" s="1" t="s">
        <v>185</v>
      </c>
      <c r="E997" s="2">
        <v>35502</v>
      </c>
      <c r="F997" s="1">
        <v>9</v>
      </c>
      <c r="G997" s="1">
        <v>5</v>
      </c>
      <c r="H997" s="14">
        <f t="shared" si="33"/>
        <v>0.20277777777778283</v>
      </c>
      <c r="J997" s="13">
        <f t="shared" si="34"/>
        <v>35796</v>
      </c>
      <c r="K997" s="13">
        <f t="shared" si="35"/>
        <v>35431</v>
      </c>
    </row>
    <row r="998" spans="1:11" ht="30" x14ac:dyDescent="0.25">
      <c r="A998" s="1"/>
      <c r="B998" s="1">
        <v>995</v>
      </c>
      <c r="C998" s="10" t="s">
        <v>1077</v>
      </c>
      <c r="D998" s="1" t="s">
        <v>737</v>
      </c>
      <c r="E998" s="2">
        <v>34959</v>
      </c>
      <c r="F998" s="1">
        <v>9</v>
      </c>
      <c r="G998" s="1">
        <v>5</v>
      </c>
      <c r="H998" s="14">
        <f t="shared" si="33"/>
        <v>0.71388888888888857</v>
      </c>
      <c r="J998" s="13">
        <f t="shared" si="34"/>
        <v>35065</v>
      </c>
      <c r="K998" s="13">
        <f t="shared" si="35"/>
        <v>34700</v>
      </c>
    </row>
    <row r="999" spans="1:11" x14ac:dyDescent="0.25">
      <c r="A999" s="1"/>
      <c r="B999" s="1">
        <v>997</v>
      </c>
      <c r="C999" s="10" t="s">
        <v>1078</v>
      </c>
      <c r="D999" s="1" t="s">
        <v>37</v>
      </c>
      <c r="E999" s="2">
        <v>36346</v>
      </c>
      <c r="F999" s="1">
        <v>9</v>
      </c>
      <c r="G999" s="1">
        <v>3</v>
      </c>
      <c r="H999" s="14">
        <f t="shared" si="33"/>
        <v>0.51388888888888573</v>
      </c>
      <c r="J999" s="13">
        <f t="shared" si="34"/>
        <v>36526</v>
      </c>
      <c r="K999" s="13">
        <f t="shared" si="35"/>
        <v>36161</v>
      </c>
    </row>
    <row r="1000" spans="1:11" x14ac:dyDescent="0.25">
      <c r="A1000" s="1"/>
      <c r="B1000" s="1">
        <v>997</v>
      </c>
      <c r="C1000" s="10" t="s">
        <v>1079</v>
      </c>
      <c r="D1000" s="1" t="s">
        <v>3</v>
      </c>
      <c r="E1000" s="2">
        <v>33847</v>
      </c>
      <c r="F1000" s="1">
        <v>9</v>
      </c>
      <c r="G1000" s="1">
        <v>3</v>
      </c>
      <c r="H1000" s="14">
        <f t="shared" si="33"/>
        <v>0.66944444444445139</v>
      </c>
      <c r="J1000" s="13">
        <f t="shared" si="34"/>
        <v>33970</v>
      </c>
      <c r="K1000" s="13">
        <f t="shared" si="35"/>
        <v>33604</v>
      </c>
    </row>
    <row r="1001" spans="1:11" x14ac:dyDescent="0.25">
      <c r="A1001" s="1"/>
      <c r="B1001" s="1">
        <v>999</v>
      </c>
      <c r="C1001" s="10" t="s">
        <v>1080</v>
      </c>
      <c r="D1001" s="1" t="s">
        <v>209</v>
      </c>
      <c r="E1001" s="2">
        <v>35546</v>
      </c>
      <c r="F1001" s="1">
        <v>9</v>
      </c>
      <c r="G1001" s="1">
        <v>3</v>
      </c>
      <c r="H1001" s="14">
        <f t="shared" si="33"/>
        <v>0.32222222222222285</v>
      </c>
      <c r="J1001" s="13">
        <f t="shared" si="34"/>
        <v>35796</v>
      </c>
      <c r="K1001" s="13">
        <f t="shared" si="35"/>
        <v>35431</v>
      </c>
    </row>
    <row r="1002" spans="1:11" x14ac:dyDescent="0.25">
      <c r="A1002" s="1"/>
      <c r="B1002" s="1">
        <v>999</v>
      </c>
      <c r="C1002" s="10" t="s">
        <v>1081</v>
      </c>
      <c r="D1002" s="1" t="s">
        <v>3</v>
      </c>
      <c r="E1002" s="2">
        <v>28304</v>
      </c>
      <c r="F1002" s="1">
        <v>9</v>
      </c>
      <c r="G1002" s="1">
        <v>3</v>
      </c>
      <c r="H1002" s="14">
        <f t="shared" si="33"/>
        <v>0.49444444444444002</v>
      </c>
      <c r="J1002" s="13">
        <f t="shared" si="34"/>
        <v>28491</v>
      </c>
      <c r="K1002" s="13">
        <f t="shared" si="35"/>
        <v>28126</v>
      </c>
    </row>
    <row r="1003" spans="1:11" x14ac:dyDescent="0.25">
      <c r="A1003" s="1"/>
      <c r="B1003" s="1">
        <v>999</v>
      </c>
      <c r="C1003" s="10" t="s">
        <v>1082</v>
      </c>
      <c r="D1003" s="1" t="s">
        <v>1083</v>
      </c>
      <c r="E1003" s="2">
        <v>33211</v>
      </c>
      <c r="F1003" s="1">
        <v>9</v>
      </c>
      <c r="G1003" s="1">
        <v>3</v>
      </c>
      <c r="H1003" s="14">
        <f t="shared" si="33"/>
        <v>0.92777777777777715</v>
      </c>
      <c r="J1003" s="13">
        <f t="shared" si="34"/>
        <v>33239</v>
      </c>
      <c r="K1003" s="13">
        <f t="shared" si="35"/>
        <v>32874</v>
      </c>
    </row>
    <row r="1004" spans="1:11" x14ac:dyDescent="0.25">
      <c r="A1004" s="1"/>
      <c r="B1004" s="1">
        <v>1002</v>
      </c>
      <c r="C1004" s="10" t="s">
        <v>1084</v>
      </c>
      <c r="D1004" s="1" t="s">
        <v>3</v>
      </c>
      <c r="E1004" s="2">
        <v>36778</v>
      </c>
      <c r="F1004" s="1">
        <v>9</v>
      </c>
      <c r="G1004" s="1">
        <v>4</v>
      </c>
      <c r="H1004" s="14">
        <f t="shared" si="33"/>
        <v>0.69166666666666288</v>
      </c>
      <c r="J1004" s="13">
        <f t="shared" si="34"/>
        <v>36892</v>
      </c>
      <c r="K1004" s="13">
        <f t="shared" si="35"/>
        <v>36526</v>
      </c>
    </row>
    <row r="1005" spans="1:11" x14ac:dyDescent="0.25">
      <c r="A1005" s="1"/>
      <c r="B1005" s="1">
        <v>1002</v>
      </c>
      <c r="C1005" s="10" t="s">
        <v>1085</v>
      </c>
      <c r="D1005" s="1" t="s">
        <v>62</v>
      </c>
      <c r="E1005" s="2">
        <v>32279</v>
      </c>
      <c r="F1005" s="1">
        <v>9</v>
      </c>
      <c r="G1005" s="1">
        <v>4</v>
      </c>
      <c r="H1005" s="14">
        <f t="shared" si="33"/>
        <v>0.37777777777777999</v>
      </c>
      <c r="J1005" s="13">
        <f t="shared" si="34"/>
        <v>32509</v>
      </c>
      <c r="K1005" s="13">
        <f t="shared" si="35"/>
        <v>32143</v>
      </c>
    </row>
    <row r="1006" spans="1:11" x14ac:dyDescent="0.25">
      <c r="A1006" s="1"/>
      <c r="B1006" s="1">
        <v>1002</v>
      </c>
      <c r="C1006" s="10" t="s">
        <v>1086</v>
      </c>
      <c r="D1006" s="1" t="s">
        <v>75</v>
      </c>
      <c r="E1006" s="2">
        <v>36279</v>
      </c>
      <c r="F1006" s="1">
        <v>9</v>
      </c>
      <c r="G1006" s="1">
        <v>4</v>
      </c>
      <c r="H1006" s="14">
        <f t="shared" si="33"/>
        <v>0.33055555555554861</v>
      </c>
      <c r="J1006" s="13">
        <f t="shared" si="34"/>
        <v>36526</v>
      </c>
      <c r="K1006" s="13">
        <f t="shared" si="35"/>
        <v>36161</v>
      </c>
    </row>
    <row r="1007" spans="1:11" x14ac:dyDescent="0.25">
      <c r="A1007" s="1"/>
      <c r="B1007" s="1">
        <v>1005</v>
      </c>
      <c r="C1007" s="10" t="s">
        <v>1087</v>
      </c>
      <c r="D1007" s="1" t="s">
        <v>326</v>
      </c>
      <c r="E1007" s="2">
        <v>34103</v>
      </c>
      <c r="F1007" s="1">
        <v>9</v>
      </c>
      <c r="G1007" s="1">
        <v>4</v>
      </c>
      <c r="H1007" s="14">
        <f t="shared" si="33"/>
        <v>0.37222222222222001</v>
      </c>
      <c r="J1007" s="13">
        <f t="shared" si="34"/>
        <v>34335</v>
      </c>
      <c r="K1007" s="13">
        <f t="shared" si="35"/>
        <v>33970</v>
      </c>
    </row>
    <row r="1008" spans="1:11" x14ac:dyDescent="0.25">
      <c r="A1008" s="1"/>
      <c r="B1008" s="1">
        <v>1006</v>
      </c>
      <c r="C1008" s="10" t="s">
        <v>1088</v>
      </c>
      <c r="D1008" s="1" t="s">
        <v>39</v>
      </c>
      <c r="E1008" s="2">
        <v>36321</v>
      </c>
      <c r="F1008" s="1">
        <v>9</v>
      </c>
      <c r="G1008" s="1">
        <v>4</v>
      </c>
      <c r="H1008" s="14">
        <f t="shared" si="33"/>
        <v>0.44444444444444287</v>
      </c>
      <c r="J1008" s="13">
        <f t="shared" si="34"/>
        <v>36526</v>
      </c>
      <c r="K1008" s="13">
        <f t="shared" si="35"/>
        <v>36161</v>
      </c>
    </row>
    <row r="1009" spans="1:11" x14ac:dyDescent="0.25">
      <c r="A1009" s="1"/>
      <c r="B1009" s="1">
        <v>1006</v>
      </c>
      <c r="C1009" s="10" t="s">
        <v>1089</v>
      </c>
      <c r="D1009" s="1" t="s">
        <v>3</v>
      </c>
      <c r="E1009" s="2">
        <v>32867</v>
      </c>
      <c r="F1009" s="1">
        <v>9</v>
      </c>
      <c r="G1009" s="1">
        <v>4</v>
      </c>
      <c r="H1009" s="14">
        <f t="shared" si="33"/>
        <v>0.98611111111111427</v>
      </c>
      <c r="J1009" s="13">
        <f t="shared" si="34"/>
        <v>32874</v>
      </c>
      <c r="K1009" s="13">
        <f t="shared" si="35"/>
        <v>32509</v>
      </c>
    </row>
    <row r="1010" spans="1:11" x14ac:dyDescent="0.25">
      <c r="A1010" s="1"/>
      <c r="B1010" s="1">
        <v>1008</v>
      </c>
      <c r="C1010" s="10" t="s">
        <v>1090</v>
      </c>
      <c r="D1010" s="1" t="s">
        <v>240</v>
      </c>
      <c r="E1010" s="2">
        <v>34966</v>
      </c>
      <c r="F1010" s="1">
        <v>9</v>
      </c>
      <c r="G1010" s="1">
        <v>4</v>
      </c>
      <c r="H1010" s="14">
        <f t="shared" si="33"/>
        <v>0.73333333333333428</v>
      </c>
      <c r="J1010" s="13">
        <f t="shared" si="34"/>
        <v>35065</v>
      </c>
      <c r="K1010" s="13">
        <f t="shared" si="35"/>
        <v>34700</v>
      </c>
    </row>
    <row r="1011" spans="1:11" x14ac:dyDescent="0.25">
      <c r="A1011" s="1"/>
      <c r="B1011" s="1">
        <v>1009</v>
      </c>
      <c r="C1011" s="10" t="s">
        <v>1091</v>
      </c>
      <c r="D1011" s="1" t="s">
        <v>35</v>
      </c>
      <c r="E1011" s="2">
        <v>34592</v>
      </c>
      <c r="F1011" s="1">
        <v>9</v>
      </c>
      <c r="G1011" s="1">
        <v>5</v>
      </c>
      <c r="H1011" s="14">
        <f t="shared" si="33"/>
        <v>0.7083333333333286</v>
      </c>
      <c r="J1011" s="13">
        <f t="shared" si="34"/>
        <v>34700</v>
      </c>
      <c r="K1011" s="13">
        <f t="shared" si="35"/>
        <v>34335</v>
      </c>
    </row>
    <row r="1012" spans="1:11" x14ac:dyDescent="0.25">
      <c r="A1012" s="1"/>
      <c r="B1012" s="1">
        <v>1010</v>
      </c>
      <c r="C1012" s="10" t="s">
        <v>1092</v>
      </c>
      <c r="D1012" s="1" t="s">
        <v>3</v>
      </c>
      <c r="E1012" s="2">
        <v>33031</v>
      </c>
      <c r="F1012" s="1">
        <v>9</v>
      </c>
      <c r="G1012" s="1">
        <v>5</v>
      </c>
      <c r="H1012" s="14">
        <f t="shared" si="33"/>
        <v>0.43611111111111711</v>
      </c>
      <c r="J1012" s="13">
        <f t="shared" si="34"/>
        <v>33239</v>
      </c>
      <c r="K1012" s="13">
        <f t="shared" si="35"/>
        <v>32874</v>
      </c>
    </row>
    <row r="1013" spans="1:11" x14ac:dyDescent="0.25">
      <c r="A1013" s="1"/>
      <c r="B1013" s="1">
        <v>1010</v>
      </c>
      <c r="C1013" s="10" t="s">
        <v>1093</v>
      </c>
      <c r="D1013" s="1" t="s">
        <v>5</v>
      </c>
      <c r="E1013" s="2">
        <v>36124</v>
      </c>
      <c r="F1013" s="1">
        <v>9</v>
      </c>
      <c r="G1013" s="1">
        <v>5</v>
      </c>
      <c r="H1013" s="14">
        <f t="shared" si="33"/>
        <v>0.90277777777777146</v>
      </c>
      <c r="J1013" s="13">
        <f t="shared" si="34"/>
        <v>36161</v>
      </c>
      <c r="K1013" s="13">
        <f t="shared" si="35"/>
        <v>35796</v>
      </c>
    </row>
    <row r="1014" spans="1:11" x14ac:dyDescent="0.25">
      <c r="A1014" s="1"/>
      <c r="B1014" s="1">
        <v>1010</v>
      </c>
      <c r="C1014" s="10" t="s">
        <v>1094</v>
      </c>
      <c r="D1014" s="1" t="s">
        <v>80</v>
      </c>
      <c r="E1014" s="2">
        <v>34725</v>
      </c>
      <c r="F1014" s="1">
        <v>9</v>
      </c>
      <c r="G1014" s="1">
        <v>5</v>
      </c>
      <c r="H1014" s="14">
        <f t="shared" si="33"/>
        <v>7.2222222222222854E-2</v>
      </c>
      <c r="J1014" s="13">
        <f t="shared" si="34"/>
        <v>35065</v>
      </c>
      <c r="K1014" s="13">
        <f t="shared" si="35"/>
        <v>34700</v>
      </c>
    </row>
    <row r="1015" spans="1:11" x14ac:dyDescent="0.25">
      <c r="A1015" s="1"/>
      <c r="B1015" s="1">
        <v>1013</v>
      </c>
      <c r="C1015" s="10" t="s">
        <v>1095</v>
      </c>
      <c r="D1015" s="1" t="s">
        <v>1</v>
      </c>
      <c r="E1015" s="2">
        <v>34709</v>
      </c>
      <c r="F1015" s="1">
        <v>9</v>
      </c>
      <c r="G1015" s="1">
        <v>5</v>
      </c>
      <c r="H1015" s="14">
        <f t="shared" si="33"/>
        <v>2.7777777777771462E-2</v>
      </c>
      <c r="J1015" s="13">
        <f t="shared" si="34"/>
        <v>35065</v>
      </c>
      <c r="K1015" s="13">
        <f t="shared" si="35"/>
        <v>34700</v>
      </c>
    </row>
    <row r="1016" spans="1:11" x14ac:dyDescent="0.25">
      <c r="A1016" s="1"/>
      <c r="B1016" s="1">
        <v>1014</v>
      </c>
      <c r="C1016" s="10" t="s">
        <v>1096</v>
      </c>
      <c r="D1016" s="1" t="s">
        <v>11</v>
      </c>
      <c r="E1016" s="2">
        <v>35592</v>
      </c>
      <c r="F1016" s="1">
        <v>9</v>
      </c>
      <c r="G1016" s="1">
        <v>6</v>
      </c>
      <c r="H1016" s="14">
        <f t="shared" si="33"/>
        <v>0.44722222222222285</v>
      </c>
      <c r="J1016" s="13">
        <f t="shared" si="34"/>
        <v>35796</v>
      </c>
      <c r="K1016" s="13">
        <f t="shared" si="35"/>
        <v>35431</v>
      </c>
    </row>
    <row r="1017" spans="1:11" x14ac:dyDescent="0.25">
      <c r="A1017" s="1"/>
      <c r="B1017" s="1">
        <v>1014</v>
      </c>
      <c r="C1017" s="10" t="s">
        <v>1097</v>
      </c>
      <c r="D1017" s="1" t="s">
        <v>16</v>
      </c>
      <c r="E1017" s="2">
        <v>35831</v>
      </c>
      <c r="F1017" s="1">
        <v>9</v>
      </c>
      <c r="G1017" s="1">
        <v>6</v>
      </c>
      <c r="H1017" s="14">
        <f t="shared" si="33"/>
        <v>9.7222222222228538E-2</v>
      </c>
      <c r="J1017" s="13">
        <f t="shared" si="34"/>
        <v>36161</v>
      </c>
      <c r="K1017" s="13">
        <f t="shared" si="35"/>
        <v>35796</v>
      </c>
    </row>
    <row r="1018" spans="1:11" x14ac:dyDescent="0.25">
      <c r="A1018" s="1"/>
      <c r="B1018" s="1">
        <v>1014</v>
      </c>
      <c r="C1018" s="10" t="s">
        <v>1098</v>
      </c>
      <c r="D1018" s="1" t="s">
        <v>85</v>
      </c>
      <c r="E1018" s="2">
        <v>35463</v>
      </c>
      <c r="F1018" s="1">
        <v>9</v>
      </c>
      <c r="G1018" s="1">
        <v>6</v>
      </c>
      <c r="H1018" s="14">
        <f t="shared" si="33"/>
        <v>8.8888888888888573E-2</v>
      </c>
      <c r="J1018" s="13">
        <f t="shared" si="34"/>
        <v>35796</v>
      </c>
      <c r="K1018" s="13">
        <f t="shared" si="35"/>
        <v>35431</v>
      </c>
    </row>
    <row r="1019" spans="1:11" x14ac:dyDescent="0.25">
      <c r="A1019" s="1"/>
      <c r="B1019" s="1">
        <v>1014</v>
      </c>
      <c r="C1019" s="10" t="s">
        <v>1099</v>
      </c>
      <c r="D1019" s="1" t="s">
        <v>3</v>
      </c>
      <c r="E1019" s="2">
        <v>36171</v>
      </c>
      <c r="F1019" s="1">
        <v>9</v>
      </c>
      <c r="G1019" s="1">
        <v>6</v>
      </c>
      <c r="H1019" s="14">
        <f t="shared" si="33"/>
        <v>3.055555555555145E-2</v>
      </c>
      <c r="J1019" s="13">
        <f t="shared" si="34"/>
        <v>36526</v>
      </c>
      <c r="K1019" s="13">
        <f t="shared" si="35"/>
        <v>36161</v>
      </c>
    </row>
    <row r="1020" spans="1:11" x14ac:dyDescent="0.25">
      <c r="A1020" s="1"/>
      <c r="B1020" s="1">
        <v>1018</v>
      </c>
      <c r="C1020" s="10" t="s">
        <v>1100</v>
      </c>
      <c r="D1020" s="1" t="s">
        <v>41</v>
      </c>
      <c r="E1020" s="2">
        <v>35233</v>
      </c>
      <c r="F1020" s="1">
        <v>9</v>
      </c>
      <c r="G1020" s="1">
        <v>6</v>
      </c>
      <c r="H1020" s="14">
        <f t="shared" si="33"/>
        <v>0.46388888888888857</v>
      </c>
      <c r="J1020" s="13">
        <f t="shared" si="34"/>
        <v>35431</v>
      </c>
      <c r="K1020" s="13">
        <f t="shared" si="35"/>
        <v>35065</v>
      </c>
    </row>
    <row r="1021" spans="1:11" x14ac:dyDescent="0.25">
      <c r="A1021" s="1"/>
      <c r="B1021" s="1">
        <v>1018</v>
      </c>
      <c r="C1021" s="10" t="s">
        <v>1101</v>
      </c>
      <c r="D1021" s="1" t="s">
        <v>182</v>
      </c>
      <c r="E1021" s="2">
        <v>35893</v>
      </c>
      <c r="F1021" s="1">
        <v>9</v>
      </c>
      <c r="G1021" s="1">
        <v>6</v>
      </c>
      <c r="H1021" s="14">
        <f t="shared" si="33"/>
        <v>0.2722222222222257</v>
      </c>
      <c r="J1021" s="13">
        <f t="shared" si="34"/>
        <v>36161</v>
      </c>
      <c r="K1021" s="13">
        <f t="shared" si="35"/>
        <v>35796</v>
      </c>
    </row>
    <row r="1022" spans="1:11" x14ac:dyDescent="0.25">
      <c r="A1022" s="1"/>
      <c r="B1022" s="1">
        <v>1018</v>
      </c>
      <c r="C1022" s="10" t="s">
        <v>1102</v>
      </c>
      <c r="D1022" s="1" t="s">
        <v>497</v>
      </c>
      <c r="E1022" s="2">
        <v>36733</v>
      </c>
      <c r="F1022" s="1">
        <v>9</v>
      </c>
      <c r="G1022" s="1">
        <v>6</v>
      </c>
      <c r="H1022" s="14">
        <f t="shared" si="33"/>
        <v>0.57222222222222285</v>
      </c>
      <c r="J1022" s="13">
        <f t="shared" si="34"/>
        <v>36892</v>
      </c>
      <c r="K1022" s="13">
        <f t="shared" si="35"/>
        <v>36526</v>
      </c>
    </row>
    <row r="1023" spans="1:11" x14ac:dyDescent="0.25">
      <c r="A1023" s="1"/>
      <c r="B1023" s="1">
        <v>1018</v>
      </c>
      <c r="C1023" s="10" t="s">
        <v>1103</v>
      </c>
      <c r="D1023" s="1" t="s">
        <v>41</v>
      </c>
      <c r="E1023" s="2">
        <v>34036</v>
      </c>
      <c r="F1023" s="1">
        <v>9</v>
      </c>
      <c r="G1023" s="1">
        <v>6</v>
      </c>
      <c r="H1023" s="14">
        <f t="shared" si="33"/>
        <v>0.18888888888888289</v>
      </c>
      <c r="J1023" s="13">
        <f t="shared" si="34"/>
        <v>34335</v>
      </c>
      <c r="K1023" s="13">
        <f t="shared" si="35"/>
        <v>33970</v>
      </c>
    </row>
    <row r="1024" spans="1:11" x14ac:dyDescent="0.25">
      <c r="A1024" s="1"/>
      <c r="B1024" s="1">
        <v>1022</v>
      </c>
      <c r="C1024" s="10" t="s">
        <v>1104</v>
      </c>
      <c r="D1024" s="1" t="s">
        <v>62</v>
      </c>
      <c r="E1024" s="2">
        <v>35872</v>
      </c>
      <c r="F1024" s="1">
        <v>9</v>
      </c>
      <c r="G1024" s="1">
        <v>7</v>
      </c>
      <c r="H1024" s="14">
        <f t="shared" si="33"/>
        <v>0.21666666666666856</v>
      </c>
      <c r="J1024" s="13">
        <f t="shared" si="34"/>
        <v>36161</v>
      </c>
      <c r="K1024" s="13">
        <f t="shared" si="35"/>
        <v>35796</v>
      </c>
    </row>
    <row r="1025" spans="1:11" x14ac:dyDescent="0.25">
      <c r="A1025" s="1"/>
      <c r="B1025" s="1">
        <v>1023</v>
      </c>
      <c r="C1025" s="10" t="s">
        <v>1105</v>
      </c>
      <c r="D1025" s="1" t="s">
        <v>85</v>
      </c>
      <c r="E1025" s="2">
        <v>35534</v>
      </c>
      <c r="F1025" s="1">
        <v>9</v>
      </c>
      <c r="G1025" s="1">
        <v>7</v>
      </c>
      <c r="H1025" s="14">
        <f t="shared" si="33"/>
        <v>0.28888888888889142</v>
      </c>
      <c r="J1025" s="13">
        <f t="shared" si="34"/>
        <v>35796</v>
      </c>
      <c r="K1025" s="13">
        <f t="shared" si="35"/>
        <v>35431</v>
      </c>
    </row>
    <row r="1026" spans="1:11" x14ac:dyDescent="0.25">
      <c r="A1026" s="1"/>
      <c r="B1026" s="1">
        <v>1023</v>
      </c>
      <c r="C1026" s="10" t="s">
        <v>1106</v>
      </c>
      <c r="D1026" s="1" t="s">
        <v>1</v>
      </c>
      <c r="E1026" s="2">
        <v>33209</v>
      </c>
      <c r="F1026" s="1">
        <v>9</v>
      </c>
      <c r="G1026" s="1">
        <v>7</v>
      </c>
      <c r="H1026" s="14">
        <f t="shared" si="33"/>
        <v>0.92222222222221717</v>
      </c>
      <c r="J1026" s="13">
        <f t="shared" si="34"/>
        <v>33239</v>
      </c>
      <c r="K1026" s="13">
        <f t="shared" si="35"/>
        <v>32874</v>
      </c>
    </row>
    <row r="1027" spans="1:11" x14ac:dyDescent="0.25">
      <c r="A1027" s="1"/>
      <c r="B1027" s="1">
        <v>1023</v>
      </c>
      <c r="C1027" s="10" t="s">
        <v>1107</v>
      </c>
      <c r="D1027" s="1" t="s">
        <v>1</v>
      </c>
      <c r="E1027" s="2">
        <v>33961</v>
      </c>
      <c r="F1027" s="1">
        <v>9</v>
      </c>
      <c r="G1027" s="1">
        <v>7</v>
      </c>
      <c r="H1027" s="14">
        <f t="shared" si="33"/>
        <v>0.98055555555555429</v>
      </c>
      <c r="J1027" s="13">
        <f t="shared" si="34"/>
        <v>33970</v>
      </c>
      <c r="K1027" s="13">
        <f t="shared" si="35"/>
        <v>33604</v>
      </c>
    </row>
    <row r="1028" spans="1:11" x14ac:dyDescent="0.25">
      <c r="A1028" s="1"/>
      <c r="B1028" s="1">
        <v>1023</v>
      </c>
      <c r="C1028" s="10" t="s">
        <v>1108</v>
      </c>
      <c r="D1028" s="1" t="s">
        <v>39</v>
      </c>
      <c r="E1028" s="2">
        <v>34132</v>
      </c>
      <c r="F1028" s="1">
        <v>9</v>
      </c>
      <c r="G1028" s="1">
        <v>7</v>
      </c>
      <c r="H1028" s="14">
        <f t="shared" ref="H1028:H1091" si="36">MOD(YEARFRAC(E1028,I$1),1)</f>
        <v>0.45000000000000284</v>
      </c>
      <c r="J1028" s="13">
        <f t="shared" ref="J1028:J1091" si="37">DATE(YEAR(E1028)+1,1,1)</f>
        <v>34335</v>
      </c>
      <c r="K1028" s="13">
        <f t="shared" ref="K1028:K1091" si="38">DATE(YEAR(E1028),1,1)</f>
        <v>33970</v>
      </c>
    </row>
    <row r="1029" spans="1:11" x14ac:dyDescent="0.25">
      <c r="A1029" s="1"/>
      <c r="B1029" s="1">
        <v>1027</v>
      </c>
      <c r="C1029" s="10" t="s">
        <v>1109</v>
      </c>
      <c r="D1029" s="1" t="s">
        <v>35</v>
      </c>
      <c r="E1029" s="2">
        <v>34661</v>
      </c>
      <c r="F1029" s="1">
        <v>9</v>
      </c>
      <c r="G1029" s="1">
        <v>9</v>
      </c>
      <c r="H1029" s="14">
        <f t="shared" si="36"/>
        <v>0.8972222222222257</v>
      </c>
      <c r="J1029" s="13">
        <f t="shared" si="37"/>
        <v>34700</v>
      </c>
      <c r="K1029" s="13">
        <f t="shared" si="38"/>
        <v>34335</v>
      </c>
    </row>
    <row r="1030" spans="1:11" x14ac:dyDescent="0.25">
      <c r="A1030" s="1"/>
      <c r="B1030" s="1">
        <v>1027</v>
      </c>
      <c r="C1030" s="10" t="s">
        <v>1110</v>
      </c>
      <c r="D1030" s="1" t="s">
        <v>30</v>
      </c>
      <c r="E1030" s="2">
        <v>35144</v>
      </c>
      <c r="F1030" s="1">
        <v>9</v>
      </c>
      <c r="G1030" s="1">
        <v>9</v>
      </c>
      <c r="H1030" s="14">
        <f t="shared" si="36"/>
        <v>0.22222222222222854</v>
      </c>
      <c r="J1030" s="13">
        <f t="shared" si="37"/>
        <v>35431</v>
      </c>
      <c r="K1030" s="13">
        <f t="shared" si="38"/>
        <v>35065</v>
      </c>
    </row>
    <row r="1031" spans="1:11" x14ac:dyDescent="0.25">
      <c r="A1031" s="1"/>
      <c r="B1031" s="1">
        <v>1029</v>
      </c>
      <c r="C1031" s="10" t="s">
        <v>1111</v>
      </c>
      <c r="D1031" s="1" t="s">
        <v>118</v>
      </c>
      <c r="E1031" s="2">
        <v>36577</v>
      </c>
      <c r="F1031" s="1">
        <v>8</v>
      </c>
      <c r="G1031" s="1">
        <v>5</v>
      </c>
      <c r="H1031" s="14">
        <f t="shared" si="36"/>
        <v>0.14166666666666572</v>
      </c>
      <c r="J1031" s="13">
        <f t="shared" si="37"/>
        <v>36892</v>
      </c>
      <c r="K1031" s="13">
        <f t="shared" si="38"/>
        <v>36526</v>
      </c>
    </row>
    <row r="1032" spans="1:11" x14ac:dyDescent="0.25">
      <c r="A1032" s="1"/>
      <c r="B1032" s="1">
        <v>1030</v>
      </c>
      <c r="C1032" s="10" t="s">
        <v>1112</v>
      </c>
      <c r="D1032" s="1" t="s">
        <v>482</v>
      </c>
      <c r="E1032" s="2">
        <v>36143</v>
      </c>
      <c r="F1032" s="1">
        <v>8</v>
      </c>
      <c r="G1032" s="1">
        <v>4</v>
      </c>
      <c r="H1032" s="14">
        <f t="shared" si="36"/>
        <v>0.95555555555554861</v>
      </c>
      <c r="J1032" s="13">
        <f t="shared" si="37"/>
        <v>36161</v>
      </c>
      <c r="K1032" s="13">
        <f t="shared" si="38"/>
        <v>35796</v>
      </c>
    </row>
    <row r="1033" spans="1:11" x14ac:dyDescent="0.25">
      <c r="A1033" s="1"/>
      <c r="B1033" s="1">
        <v>1030</v>
      </c>
      <c r="C1033" s="10" t="s">
        <v>1113</v>
      </c>
      <c r="D1033" s="1" t="s">
        <v>138</v>
      </c>
      <c r="E1033" s="2">
        <v>36773</v>
      </c>
      <c r="F1033" s="1">
        <v>8</v>
      </c>
      <c r="G1033" s="1">
        <v>4</v>
      </c>
      <c r="H1033" s="14">
        <f t="shared" si="36"/>
        <v>0.67777777777777715</v>
      </c>
      <c r="J1033" s="13">
        <f t="shared" si="37"/>
        <v>36892</v>
      </c>
      <c r="K1033" s="13">
        <f t="shared" si="38"/>
        <v>36526</v>
      </c>
    </row>
    <row r="1034" spans="1:11" ht="30" x14ac:dyDescent="0.25">
      <c r="A1034" s="1"/>
      <c r="B1034" s="1">
        <v>1032</v>
      </c>
      <c r="C1034" s="10" t="s">
        <v>1114</v>
      </c>
      <c r="D1034" s="1" t="s">
        <v>737</v>
      </c>
      <c r="E1034" s="2">
        <v>35480</v>
      </c>
      <c r="F1034" s="1">
        <v>8</v>
      </c>
      <c r="G1034" s="1">
        <v>6</v>
      </c>
      <c r="H1034" s="14">
        <f t="shared" si="36"/>
        <v>0.13611111111110574</v>
      </c>
      <c r="J1034" s="13">
        <f t="shared" si="37"/>
        <v>35796</v>
      </c>
      <c r="K1034" s="13">
        <f t="shared" si="38"/>
        <v>35431</v>
      </c>
    </row>
    <row r="1035" spans="1:11" x14ac:dyDescent="0.25">
      <c r="A1035" s="1"/>
      <c r="B1035" s="1">
        <v>1033</v>
      </c>
      <c r="C1035" s="10" t="s">
        <v>1115</v>
      </c>
      <c r="D1035" s="1" t="s">
        <v>62</v>
      </c>
      <c r="E1035" s="2">
        <v>35679</v>
      </c>
      <c r="F1035" s="1">
        <v>8</v>
      </c>
      <c r="G1035" s="1">
        <v>3</v>
      </c>
      <c r="H1035" s="14">
        <f t="shared" si="36"/>
        <v>0.68333333333333712</v>
      </c>
      <c r="J1035" s="13">
        <f t="shared" si="37"/>
        <v>35796</v>
      </c>
      <c r="K1035" s="13">
        <f t="shared" si="38"/>
        <v>35431</v>
      </c>
    </row>
    <row r="1036" spans="1:11" x14ac:dyDescent="0.25">
      <c r="A1036" s="1"/>
      <c r="B1036" s="1">
        <v>1033</v>
      </c>
      <c r="C1036" s="10" t="s">
        <v>1116</v>
      </c>
      <c r="D1036" s="1" t="s">
        <v>62</v>
      </c>
      <c r="E1036" s="2">
        <v>36735</v>
      </c>
      <c r="F1036" s="1">
        <v>8</v>
      </c>
      <c r="G1036" s="1">
        <v>3</v>
      </c>
      <c r="H1036" s="14">
        <f t="shared" si="36"/>
        <v>0.57777777777778283</v>
      </c>
      <c r="J1036" s="13">
        <f t="shared" si="37"/>
        <v>36892</v>
      </c>
      <c r="K1036" s="13">
        <f t="shared" si="38"/>
        <v>36526</v>
      </c>
    </row>
    <row r="1037" spans="1:11" x14ac:dyDescent="0.25">
      <c r="A1037" s="1"/>
      <c r="B1037" s="1">
        <v>1033</v>
      </c>
      <c r="C1037" s="10" t="s">
        <v>1117</v>
      </c>
      <c r="D1037" s="1" t="s">
        <v>26</v>
      </c>
      <c r="E1037" s="2">
        <v>35913</v>
      </c>
      <c r="F1037" s="1">
        <v>8</v>
      </c>
      <c r="G1037" s="1">
        <v>3</v>
      </c>
      <c r="H1037" s="14">
        <f t="shared" si="36"/>
        <v>0.32777777777778283</v>
      </c>
      <c r="J1037" s="13">
        <f t="shared" si="37"/>
        <v>36161</v>
      </c>
      <c r="K1037" s="13">
        <f t="shared" si="38"/>
        <v>35796</v>
      </c>
    </row>
    <row r="1038" spans="1:11" x14ac:dyDescent="0.25">
      <c r="A1038" s="1"/>
      <c r="B1038" s="1">
        <v>1036</v>
      </c>
      <c r="C1038" s="10" t="s">
        <v>1118</v>
      </c>
      <c r="D1038" s="1" t="s">
        <v>11</v>
      </c>
      <c r="E1038" s="2">
        <v>33618</v>
      </c>
      <c r="F1038" s="1">
        <v>8</v>
      </c>
      <c r="G1038" s="1">
        <v>3</v>
      </c>
      <c r="H1038" s="14">
        <f t="shared" si="36"/>
        <v>4.1666666666671404E-2</v>
      </c>
      <c r="J1038" s="13">
        <f t="shared" si="37"/>
        <v>33970</v>
      </c>
      <c r="K1038" s="13">
        <f t="shared" si="38"/>
        <v>33604</v>
      </c>
    </row>
    <row r="1039" spans="1:11" x14ac:dyDescent="0.25">
      <c r="A1039" s="1"/>
      <c r="B1039" s="1">
        <v>1036</v>
      </c>
      <c r="C1039" s="10" t="s">
        <v>1119</v>
      </c>
      <c r="D1039" s="1" t="s">
        <v>39</v>
      </c>
      <c r="E1039" s="2">
        <v>34341</v>
      </c>
      <c r="F1039" s="1">
        <v>8</v>
      </c>
      <c r="G1039" s="1">
        <v>3</v>
      </c>
      <c r="H1039" s="14">
        <f t="shared" si="36"/>
        <v>1.9444444444445708E-2</v>
      </c>
      <c r="J1039" s="13">
        <f t="shared" si="37"/>
        <v>34700</v>
      </c>
      <c r="K1039" s="13">
        <f t="shared" si="38"/>
        <v>34335</v>
      </c>
    </row>
    <row r="1040" spans="1:11" x14ac:dyDescent="0.25">
      <c r="A1040" s="1"/>
      <c r="B1040" s="1">
        <v>1038</v>
      </c>
      <c r="C1040" s="10" t="s">
        <v>1120</v>
      </c>
      <c r="D1040" s="1" t="s">
        <v>185</v>
      </c>
      <c r="E1040" s="2">
        <v>32227</v>
      </c>
      <c r="F1040" s="1">
        <v>8</v>
      </c>
      <c r="G1040" s="1">
        <v>4</v>
      </c>
      <c r="H1040" s="14">
        <f t="shared" si="36"/>
        <v>0.23611111111111427</v>
      </c>
      <c r="J1040" s="13">
        <f t="shared" si="37"/>
        <v>32509</v>
      </c>
      <c r="K1040" s="13">
        <f t="shared" si="38"/>
        <v>32143</v>
      </c>
    </row>
    <row r="1041" spans="1:11" x14ac:dyDescent="0.25">
      <c r="A1041" s="1"/>
      <c r="B1041" s="1">
        <v>1038</v>
      </c>
      <c r="C1041" s="10" t="s">
        <v>1121</v>
      </c>
      <c r="D1041" s="1" t="s">
        <v>191</v>
      </c>
      <c r="E1041" s="2">
        <v>35783</v>
      </c>
      <c r="F1041" s="1">
        <v>8</v>
      </c>
      <c r="G1041" s="1">
        <v>4</v>
      </c>
      <c r="H1041" s="14">
        <f t="shared" si="36"/>
        <v>0.96944444444444855</v>
      </c>
      <c r="J1041" s="13">
        <f t="shared" si="37"/>
        <v>35796</v>
      </c>
      <c r="K1041" s="13">
        <f t="shared" si="38"/>
        <v>35431</v>
      </c>
    </row>
    <row r="1042" spans="1:11" x14ac:dyDescent="0.25">
      <c r="A1042" s="1"/>
      <c r="B1042" s="1">
        <v>1040</v>
      </c>
      <c r="C1042" s="10" t="s">
        <v>1122</v>
      </c>
      <c r="D1042" s="1" t="s">
        <v>9</v>
      </c>
      <c r="E1042" s="2">
        <v>34453</v>
      </c>
      <c r="F1042" s="1">
        <v>8</v>
      </c>
      <c r="G1042" s="1">
        <v>4</v>
      </c>
      <c r="H1042" s="14">
        <f t="shared" si="36"/>
        <v>0.33055555555554861</v>
      </c>
      <c r="J1042" s="13">
        <f t="shared" si="37"/>
        <v>34700</v>
      </c>
      <c r="K1042" s="13">
        <f t="shared" si="38"/>
        <v>34335</v>
      </c>
    </row>
    <row r="1043" spans="1:11" x14ac:dyDescent="0.25">
      <c r="A1043" s="1"/>
      <c r="B1043" s="1">
        <v>1040</v>
      </c>
      <c r="C1043" s="10" t="s">
        <v>1123</v>
      </c>
      <c r="D1043" s="1" t="s">
        <v>182</v>
      </c>
      <c r="E1043" s="2">
        <v>35018</v>
      </c>
      <c r="F1043" s="1">
        <v>8</v>
      </c>
      <c r="G1043" s="1">
        <v>4</v>
      </c>
      <c r="H1043" s="14">
        <f t="shared" si="36"/>
        <v>0.875</v>
      </c>
      <c r="J1043" s="13">
        <f t="shared" si="37"/>
        <v>35065</v>
      </c>
      <c r="K1043" s="13">
        <f t="shared" si="38"/>
        <v>34700</v>
      </c>
    </row>
    <row r="1044" spans="1:11" x14ac:dyDescent="0.25">
      <c r="A1044" s="1"/>
      <c r="B1044" s="1">
        <v>1042</v>
      </c>
      <c r="C1044" s="10" t="s">
        <v>1124</v>
      </c>
      <c r="D1044" s="1" t="s">
        <v>326</v>
      </c>
      <c r="E1044" s="2">
        <v>32802</v>
      </c>
      <c r="F1044" s="1">
        <v>8</v>
      </c>
      <c r="G1044" s="1">
        <v>5</v>
      </c>
      <c r="H1044" s="14">
        <f t="shared" si="36"/>
        <v>0.80833333333333712</v>
      </c>
      <c r="J1044" s="13">
        <f t="shared" si="37"/>
        <v>32874</v>
      </c>
      <c r="K1044" s="13">
        <f t="shared" si="38"/>
        <v>32509</v>
      </c>
    </row>
    <row r="1045" spans="1:11" x14ac:dyDescent="0.25">
      <c r="A1045" s="1"/>
      <c r="B1045" s="1">
        <v>1042</v>
      </c>
      <c r="C1045" s="10" t="s">
        <v>1125</v>
      </c>
      <c r="D1045" s="1" t="s">
        <v>30</v>
      </c>
      <c r="E1045" s="2">
        <v>35110</v>
      </c>
      <c r="F1045" s="1">
        <v>8</v>
      </c>
      <c r="G1045" s="1">
        <v>5</v>
      </c>
      <c r="H1045" s="14">
        <f t="shared" si="36"/>
        <v>0.125</v>
      </c>
      <c r="J1045" s="13">
        <f t="shared" si="37"/>
        <v>35431</v>
      </c>
      <c r="K1045" s="13">
        <f t="shared" si="38"/>
        <v>35065</v>
      </c>
    </row>
    <row r="1046" spans="1:11" x14ac:dyDescent="0.25">
      <c r="A1046" s="1"/>
      <c r="B1046" s="1">
        <v>1042</v>
      </c>
      <c r="C1046" s="10" t="s">
        <v>1126</v>
      </c>
      <c r="D1046" s="1" t="s">
        <v>13</v>
      </c>
      <c r="E1046" s="2">
        <v>35244</v>
      </c>
      <c r="F1046" s="1">
        <v>8</v>
      </c>
      <c r="G1046" s="1">
        <v>5</v>
      </c>
      <c r="H1046" s="14">
        <f t="shared" si="36"/>
        <v>0.49444444444444002</v>
      </c>
      <c r="J1046" s="13">
        <f t="shared" si="37"/>
        <v>35431</v>
      </c>
      <c r="K1046" s="13">
        <f t="shared" si="38"/>
        <v>35065</v>
      </c>
    </row>
    <row r="1047" spans="1:11" x14ac:dyDescent="0.25">
      <c r="A1047" s="1"/>
      <c r="B1047" s="1">
        <v>1045</v>
      </c>
      <c r="C1047" s="10" t="s">
        <v>1127</v>
      </c>
      <c r="D1047" s="1" t="s">
        <v>228</v>
      </c>
      <c r="E1047" s="2">
        <v>33425</v>
      </c>
      <c r="F1047" s="1">
        <v>8</v>
      </c>
      <c r="G1047" s="1">
        <v>5</v>
      </c>
      <c r="H1047" s="14">
        <f t="shared" si="36"/>
        <v>0.51666666666666572</v>
      </c>
      <c r="J1047" s="13">
        <f t="shared" si="37"/>
        <v>33604</v>
      </c>
      <c r="K1047" s="13">
        <f t="shared" si="38"/>
        <v>33239</v>
      </c>
    </row>
    <row r="1048" spans="1:11" x14ac:dyDescent="0.25">
      <c r="A1048" s="1"/>
      <c r="B1048" s="1">
        <v>1046</v>
      </c>
      <c r="C1048" s="10" t="s">
        <v>1128</v>
      </c>
      <c r="D1048" s="1" t="s">
        <v>11</v>
      </c>
      <c r="E1048" s="2">
        <v>35786</v>
      </c>
      <c r="F1048" s="1">
        <v>8</v>
      </c>
      <c r="G1048" s="1">
        <v>6</v>
      </c>
      <c r="H1048" s="14">
        <f t="shared" si="36"/>
        <v>0.9777777777777743</v>
      </c>
      <c r="J1048" s="13">
        <f t="shared" si="37"/>
        <v>35796</v>
      </c>
      <c r="K1048" s="13">
        <f t="shared" si="38"/>
        <v>35431</v>
      </c>
    </row>
    <row r="1049" spans="1:11" x14ac:dyDescent="0.25">
      <c r="A1049" s="1"/>
      <c r="B1049" s="1">
        <v>1046</v>
      </c>
      <c r="C1049" s="10" t="s">
        <v>1129</v>
      </c>
      <c r="D1049" s="1" t="s">
        <v>62</v>
      </c>
      <c r="E1049" s="2">
        <v>36293</v>
      </c>
      <c r="F1049" s="1">
        <v>8</v>
      </c>
      <c r="G1049" s="1">
        <v>6</v>
      </c>
      <c r="H1049" s="14">
        <f t="shared" si="36"/>
        <v>0.36944444444444002</v>
      </c>
      <c r="J1049" s="13">
        <f t="shared" si="37"/>
        <v>36526</v>
      </c>
      <c r="K1049" s="13">
        <f t="shared" si="38"/>
        <v>36161</v>
      </c>
    </row>
    <row r="1050" spans="1:11" x14ac:dyDescent="0.25">
      <c r="A1050" s="1"/>
      <c r="B1050" s="1">
        <v>1048</v>
      </c>
      <c r="C1050" s="10" t="s">
        <v>1130</v>
      </c>
      <c r="D1050" s="1" t="s">
        <v>148</v>
      </c>
      <c r="E1050" s="2">
        <v>35885</v>
      </c>
      <c r="F1050" s="1">
        <v>8</v>
      </c>
      <c r="G1050" s="1">
        <v>6</v>
      </c>
      <c r="H1050" s="14">
        <f t="shared" si="36"/>
        <v>0.25277777777777999</v>
      </c>
      <c r="J1050" s="13">
        <f t="shared" si="37"/>
        <v>36161</v>
      </c>
      <c r="K1050" s="13">
        <f t="shared" si="38"/>
        <v>35796</v>
      </c>
    </row>
    <row r="1051" spans="1:11" x14ac:dyDescent="0.25">
      <c r="A1051" s="1"/>
      <c r="B1051" s="1">
        <v>1048</v>
      </c>
      <c r="C1051" s="10" t="s">
        <v>1131</v>
      </c>
      <c r="D1051" s="1" t="s">
        <v>163</v>
      </c>
      <c r="E1051" s="2">
        <v>36008</v>
      </c>
      <c r="F1051" s="1">
        <v>8</v>
      </c>
      <c r="G1051" s="1">
        <v>6</v>
      </c>
      <c r="H1051" s="14">
        <f t="shared" si="36"/>
        <v>0.58611111111110858</v>
      </c>
      <c r="J1051" s="13">
        <f t="shared" si="37"/>
        <v>36161</v>
      </c>
      <c r="K1051" s="13">
        <f t="shared" si="38"/>
        <v>35796</v>
      </c>
    </row>
    <row r="1052" spans="1:11" x14ac:dyDescent="0.25">
      <c r="A1052" s="1"/>
      <c r="B1052" s="1">
        <v>1048</v>
      </c>
      <c r="C1052" s="10" t="s">
        <v>1132</v>
      </c>
      <c r="D1052" s="1" t="s">
        <v>16</v>
      </c>
      <c r="E1052" s="2">
        <v>32762</v>
      </c>
      <c r="F1052" s="1">
        <v>8</v>
      </c>
      <c r="G1052" s="1">
        <v>6</v>
      </c>
      <c r="H1052" s="14">
        <f t="shared" si="36"/>
        <v>0.69722222222222285</v>
      </c>
      <c r="J1052" s="13">
        <f t="shared" si="37"/>
        <v>32874</v>
      </c>
      <c r="K1052" s="13">
        <f t="shared" si="38"/>
        <v>32509</v>
      </c>
    </row>
    <row r="1053" spans="1:11" x14ac:dyDescent="0.25">
      <c r="A1053" s="1"/>
      <c r="B1053" s="1">
        <v>1048</v>
      </c>
      <c r="C1053" s="10" t="s">
        <v>1133</v>
      </c>
      <c r="D1053" s="1" t="s">
        <v>41</v>
      </c>
      <c r="E1053" s="2">
        <v>36167</v>
      </c>
      <c r="F1053" s="1">
        <v>8</v>
      </c>
      <c r="G1053" s="1">
        <v>6</v>
      </c>
      <c r="H1053" s="14">
        <f t="shared" si="36"/>
        <v>1.9444444444445708E-2</v>
      </c>
      <c r="J1053" s="13">
        <f t="shared" si="37"/>
        <v>36526</v>
      </c>
      <c r="K1053" s="13">
        <f t="shared" si="38"/>
        <v>36161</v>
      </c>
    </row>
    <row r="1054" spans="1:11" x14ac:dyDescent="0.25">
      <c r="A1054" s="1"/>
      <c r="B1054" s="1">
        <v>1048</v>
      </c>
      <c r="C1054" s="10" t="s">
        <v>1134</v>
      </c>
      <c r="D1054" s="1" t="s">
        <v>11</v>
      </c>
      <c r="E1054" s="2">
        <v>35774</v>
      </c>
      <c r="F1054" s="1">
        <v>8</v>
      </c>
      <c r="G1054" s="1">
        <v>6</v>
      </c>
      <c r="H1054" s="14">
        <f t="shared" si="36"/>
        <v>0.94444444444444287</v>
      </c>
      <c r="J1054" s="13">
        <f t="shared" si="37"/>
        <v>35796</v>
      </c>
      <c r="K1054" s="13">
        <f t="shared" si="38"/>
        <v>35431</v>
      </c>
    </row>
    <row r="1055" spans="1:11" x14ac:dyDescent="0.25">
      <c r="A1055" s="1"/>
      <c r="B1055" s="1">
        <v>1048</v>
      </c>
      <c r="C1055" s="10" t="s">
        <v>1135</v>
      </c>
      <c r="D1055" s="1" t="s">
        <v>240</v>
      </c>
      <c r="E1055" s="2">
        <v>35302</v>
      </c>
      <c r="F1055" s="1">
        <v>8</v>
      </c>
      <c r="G1055" s="1">
        <v>6</v>
      </c>
      <c r="H1055" s="14">
        <f t="shared" si="36"/>
        <v>0.65277777777777146</v>
      </c>
      <c r="J1055" s="13">
        <f t="shared" si="37"/>
        <v>35431</v>
      </c>
      <c r="K1055" s="13">
        <f t="shared" si="38"/>
        <v>35065</v>
      </c>
    </row>
    <row r="1056" spans="1:11" x14ac:dyDescent="0.25">
      <c r="A1056" s="1"/>
      <c r="B1056" s="1">
        <v>1048</v>
      </c>
      <c r="C1056" s="10" t="s">
        <v>1136</v>
      </c>
      <c r="D1056" s="1" t="s">
        <v>30</v>
      </c>
      <c r="E1056" s="2">
        <v>35487</v>
      </c>
      <c r="F1056" s="1">
        <v>8</v>
      </c>
      <c r="G1056" s="1">
        <v>6</v>
      </c>
      <c r="H1056" s="14">
        <f t="shared" si="36"/>
        <v>0.15555555555555145</v>
      </c>
      <c r="J1056" s="13">
        <f t="shared" si="37"/>
        <v>35796</v>
      </c>
      <c r="K1056" s="13">
        <f t="shared" si="38"/>
        <v>35431</v>
      </c>
    </row>
    <row r="1057" spans="1:11" x14ac:dyDescent="0.25">
      <c r="A1057" s="1"/>
      <c r="B1057" s="1">
        <v>1055</v>
      </c>
      <c r="C1057" s="10" t="s">
        <v>1137</v>
      </c>
      <c r="D1057" s="1" t="s">
        <v>16</v>
      </c>
      <c r="E1057" s="2">
        <v>35360</v>
      </c>
      <c r="F1057" s="1">
        <v>8</v>
      </c>
      <c r="G1057" s="1">
        <v>7</v>
      </c>
      <c r="H1057" s="14">
        <f t="shared" si="36"/>
        <v>0.81111111111111711</v>
      </c>
      <c r="J1057" s="13">
        <f t="shared" si="37"/>
        <v>35431</v>
      </c>
      <c r="K1057" s="13">
        <f t="shared" si="38"/>
        <v>35065</v>
      </c>
    </row>
    <row r="1058" spans="1:11" x14ac:dyDescent="0.25">
      <c r="A1058" s="1"/>
      <c r="B1058" s="1">
        <v>1055</v>
      </c>
      <c r="C1058" s="10" t="s">
        <v>1138</v>
      </c>
      <c r="D1058" s="1" t="s">
        <v>326</v>
      </c>
      <c r="E1058" s="2">
        <v>34190</v>
      </c>
      <c r="F1058" s="1">
        <v>8</v>
      </c>
      <c r="G1058" s="1">
        <v>7</v>
      </c>
      <c r="H1058" s="14">
        <f t="shared" si="36"/>
        <v>0.60833333333333428</v>
      </c>
      <c r="J1058" s="13">
        <f t="shared" si="37"/>
        <v>34335</v>
      </c>
      <c r="K1058" s="13">
        <f t="shared" si="38"/>
        <v>33970</v>
      </c>
    </row>
    <row r="1059" spans="1:11" x14ac:dyDescent="0.25">
      <c r="A1059" s="1"/>
      <c r="B1059" s="1">
        <v>1055</v>
      </c>
      <c r="C1059" s="10" t="s">
        <v>1139</v>
      </c>
      <c r="D1059" s="1" t="s">
        <v>85</v>
      </c>
      <c r="E1059" s="2">
        <v>33423</v>
      </c>
      <c r="F1059" s="1">
        <v>8</v>
      </c>
      <c r="G1059" s="1">
        <v>7</v>
      </c>
      <c r="H1059" s="14">
        <f t="shared" si="36"/>
        <v>0.51111111111110574</v>
      </c>
      <c r="J1059" s="13">
        <f t="shared" si="37"/>
        <v>33604</v>
      </c>
      <c r="K1059" s="13">
        <f t="shared" si="38"/>
        <v>33239</v>
      </c>
    </row>
    <row r="1060" spans="1:11" x14ac:dyDescent="0.25">
      <c r="A1060" s="1"/>
      <c r="B1060" s="1">
        <v>1055</v>
      </c>
      <c r="C1060" s="10" t="s">
        <v>1140</v>
      </c>
      <c r="D1060" s="1" t="s">
        <v>7</v>
      </c>
      <c r="E1060" s="2">
        <v>30423</v>
      </c>
      <c r="F1060" s="1">
        <v>8</v>
      </c>
      <c r="G1060" s="1">
        <v>7</v>
      </c>
      <c r="H1060" s="14">
        <f t="shared" si="36"/>
        <v>0.29722222222221717</v>
      </c>
      <c r="J1060" s="13">
        <f t="shared" si="37"/>
        <v>30682</v>
      </c>
      <c r="K1060" s="13">
        <f t="shared" si="38"/>
        <v>30317</v>
      </c>
    </row>
    <row r="1061" spans="1:11" x14ac:dyDescent="0.25">
      <c r="A1061" s="1"/>
      <c r="B1061" s="1">
        <v>1055</v>
      </c>
      <c r="C1061" s="10" t="s">
        <v>1141</v>
      </c>
      <c r="D1061" s="1" t="s">
        <v>16</v>
      </c>
      <c r="E1061" s="2">
        <v>35611</v>
      </c>
      <c r="F1061" s="1">
        <v>8</v>
      </c>
      <c r="G1061" s="1">
        <v>7</v>
      </c>
      <c r="H1061" s="14">
        <f t="shared" si="36"/>
        <v>0.5</v>
      </c>
      <c r="J1061" s="13">
        <f t="shared" si="37"/>
        <v>35796</v>
      </c>
      <c r="K1061" s="13">
        <f t="shared" si="38"/>
        <v>35431</v>
      </c>
    </row>
    <row r="1062" spans="1:11" x14ac:dyDescent="0.25">
      <c r="A1062" s="1"/>
      <c r="B1062" s="1">
        <v>1055</v>
      </c>
      <c r="C1062" s="10" t="s">
        <v>1142</v>
      </c>
      <c r="D1062" s="1" t="s">
        <v>39</v>
      </c>
      <c r="E1062" s="2">
        <v>35067</v>
      </c>
      <c r="F1062" s="1">
        <v>8</v>
      </c>
      <c r="G1062" s="1">
        <v>7</v>
      </c>
      <c r="H1062" s="14">
        <f t="shared" si="36"/>
        <v>8.3333333333399651E-3</v>
      </c>
      <c r="J1062" s="13">
        <f t="shared" si="37"/>
        <v>35431</v>
      </c>
      <c r="K1062" s="13">
        <f t="shared" si="38"/>
        <v>35065</v>
      </c>
    </row>
    <row r="1063" spans="1:11" x14ac:dyDescent="0.25">
      <c r="A1063" s="1"/>
      <c r="B1063" s="1">
        <v>1055</v>
      </c>
      <c r="C1063" s="10" t="s">
        <v>1143</v>
      </c>
      <c r="D1063" s="1" t="s">
        <v>41</v>
      </c>
      <c r="E1063" s="2">
        <v>34945</v>
      </c>
      <c r="F1063" s="1">
        <v>8</v>
      </c>
      <c r="G1063" s="1">
        <v>7</v>
      </c>
      <c r="H1063" s="14">
        <f t="shared" si="36"/>
        <v>0.67499999999999716</v>
      </c>
      <c r="J1063" s="13">
        <f t="shared" si="37"/>
        <v>35065</v>
      </c>
      <c r="K1063" s="13">
        <f t="shared" si="38"/>
        <v>34700</v>
      </c>
    </row>
    <row r="1064" spans="1:11" x14ac:dyDescent="0.25">
      <c r="A1064" s="1"/>
      <c r="B1064" s="1">
        <v>1055</v>
      </c>
      <c r="C1064" s="10" t="s">
        <v>1144</v>
      </c>
      <c r="D1064" s="1" t="s">
        <v>1083</v>
      </c>
      <c r="E1064" s="2">
        <v>32557</v>
      </c>
      <c r="F1064" s="1">
        <v>8</v>
      </c>
      <c r="G1064" s="1">
        <v>7</v>
      </c>
      <c r="H1064" s="14">
        <f t="shared" si="36"/>
        <v>0.13333333333333997</v>
      </c>
      <c r="J1064" s="13">
        <f t="shared" si="37"/>
        <v>32874</v>
      </c>
      <c r="K1064" s="13">
        <f t="shared" si="38"/>
        <v>32509</v>
      </c>
    </row>
    <row r="1065" spans="1:11" x14ac:dyDescent="0.25">
      <c r="A1065" s="1"/>
      <c r="B1065" s="1">
        <v>1063</v>
      </c>
      <c r="C1065" s="10" t="s">
        <v>1145</v>
      </c>
      <c r="D1065" s="1" t="s">
        <v>30</v>
      </c>
      <c r="E1065" s="2">
        <v>35301</v>
      </c>
      <c r="F1065" s="1">
        <v>8</v>
      </c>
      <c r="G1065" s="1">
        <v>8</v>
      </c>
      <c r="H1065" s="14">
        <f t="shared" si="36"/>
        <v>0.65000000000000568</v>
      </c>
      <c r="J1065" s="13">
        <f t="shared" si="37"/>
        <v>35431</v>
      </c>
      <c r="K1065" s="13">
        <f t="shared" si="38"/>
        <v>35065</v>
      </c>
    </row>
    <row r="1066" spans="1:11" x14ac:dyDescent="0.25">
      <c r="A1066" s="1"/>
      <c r="B1066" s="1">
        <v>1063</v>
      </c>
      <c r="C1066" s="10" t="s">
        <v>1146</v>
      </c>
      <c r="D1066" s="1" t="s">
        <v>191</v>
      </c>
      <c r="E1066" s="2">
        <v>33735</v>
      </c>
      <c r="F1066" s="1">
        <v>8</v>
      </c>
      <c r="G1066" s="1">
        <v>8</v>
      </c>
      <c r="H1066" s="14">
        <f t="shared" si="36"/>
        <v>0.36388888888889426</v>
      </c>
      <c r="J1066" s="13">
        <f t="shared" si="37"/>
        <v>33970</v>
      </c>
      <c r="K1066" s="13">
        <f t="shared" si="38"/>
        <v>33604</v>
      </c>
    </row>
    <row r="1067" spans="1:11" x14ac:dyDescent="0.25">
      <c r="A1067" s="1"/>
      <c r="B1067" s="1">
        <v>1063</v>
      </c>
      <c r="C1067" s="10" t="s">
        <v>1147</v>
      </c>
      <c r="D1067" s="1" t="s">
        <v>85</v>
      </c>
      <c r="E1067" s="2">
        <v>36068</v>
      </c>
      <c r="F1067" s="1">
        <v>8</v>
      </c>
      <c r="G1067" s="1">
        <v>8</v>
      </c>
      <c r="H1067" s="14">
        <f t="shared" si="36"/>
        <v>0.75</v>
      </c>
      <c r="J1067" s="13">
        <f t="shared" si="37"/>
        <v>36161</v>
      </c>
      <c r="K1067" s="13">
        <f t="shared" si="38"/>
        <v>35796</v>
      </c>
    </row>
    <row r="1068" spans="1:11" x14ac:dyDescent="0.25">
      <c r="A1068" s="1"/>
      <c r="B1068" s="1">
        <v>1066</v>
      </c>
      <c r="C1068" s="10" t="s">
        <v>1148</v>
      </c>
      <c r="D1068" s="1" t="s">
        <v>1149</v>
      </c>
      <c r="E1068" s="2">
        <v>33154</v>
      </c>
      <c r="F1068" s="1">
        <v>7</v>
      </c>
      <c r="G1068" s="1">
        <v>4</v>
      </c>
      <c r="H1068" s="14">
        <f t="shared" si="36"/>
        <v>0.7722222222222257</v>
      </c>
      <c r="J1068" s="13">
        <f t="shared" si="37"/>
        <v>33239</v>
      </c>
      <c r="K1068" s="13">
        <f t="shared" si="38"/>
        <v>32874</v>
      </c>
    </row>
    <row r="1069" spans="1:11" x14ac:dyDescent="0.25">
      <c r="A1069" s="1"/>
      <c r="B1069" s="1">
        <v>1067</v>
      </c>
      <c r="C1069" s="10" t="s">
        <v>1150</v>
      </c>
      <c r="D1069" s="1" t="s">
        <v>140</v>
      </c>
      <c r="E1069" s="2">
        <v>32332</v>
      </c>
      <c r="F1069" s="1">
        <v>7</v>
      </c>
      <c r="G1069" s="1">
        <v>5</v>
      </c>
      <c r="H1069" s="14">
        <f t="shared" si="36"/>
        <v>0.5222222222222257</v>
      </c>
      <c r="J1069" s="13">
        <f t="shared" si="37"/>
        <v>32509</v>
      </c>
      <c r="K1069" s="13">
        <f t="shared" si="38"/>
        <v>32143</v>
      </c>
    </row>
    <row r="1070" spans="1:11" x14ac:dyDescent="0.25">
      <c r="A1070" s="1"/>
      <c r="B1070" s="1">
        <v>1067</v>
      </c>
      <c r="C1070" s="10" t="s">
        <v>1151</v>
      </c>
      <c r="D1070" s="1" t="s">
        <v>5</v>
      </c>
      <c r="E1070" s="2">
        <v>36306</v>
      </c>
      <c r="F1070" s="1">
        <v>7</v>
      </c>
      <c r="G1070" s="1">
        <v>5</v>
      </c>
      <c r="H1070" s="14">
        <f t="shared" si="36"/>
        <v>0.40555555555555145</v>
      </c>
      <c r="J1070" s="13">
        <f t="shared" si="37"/>
        <v>36526</v>
      </c>
      <c r="K1070" s="13">
        <f t="shared" si="38"/>
        <v>36161</v>
      </c>
    </row>
    <row r="1071" spans="1:11" x14ac:dyDescent="0.25">
      <c r="A1071" s="1"/>
      <c r="B1071" s="1">
        <v>1069</v>
      </c>
      <c r="C1071" s="10" t="s">
        <v>1152</v>
      </c>
      <c r="D1071" s="1" t="s">
        <v>22</v>
      </c>
      <c r="E1071" s="2">
        <v>36640</v>
      </c>
      <c r="F1071" s="1">
        <v>7</v>
      </c>
      <c r="G1071" s="1">
        <v>3</v>
      </c>
      <c r="H1071" s="14">
        <f t="shared" si="36"/>
        <v>0.31666666666666288</v>
      </c>
      <c r="J1071" s="13">
        <f t="shared" si="37"/>
        <v>36892</v>
      </c>
      <c r="K1071" s="13">
        <f t="shared" si="38"/>
        <v>36526</v>
      </c>
    </row>
    <row r="1072" spans="1:11" x14ac:dyDescent="0.25">
      <c r="A1072" s="1"/>
      <c r="B1072" s="1">
        <v>1069</v>
      </c>
      <c r="C1072" s="10" t="s">
        <v>1153</v>
      </c>
      <c r="D1072" s="1" t="s">
        <v>191</v>
      </c>
      <c r="E1072" s="2">
        <v>35014</v>
      </c>
      <c r="F1072" s="1">
        <v>7</v>
      </c>
      <c r="G1072" s="1">
        <v>3</v>
      </c>
      <c r="H1072" s="14">
        <f t="shared" si="36"/>
        <v>0.86388888888889426</v>
      </c>
      <c r="J1072" s="13">
        <f t="shared" si="37"/>
        <v>35065</v>
      </c>
      <c r="K1072" s="13">
        <f t="shared" si="38"/>
        <v>34700</v>
      </c>
    </row>
    <row r="1073" spans="1:11" x14ac:dyDescent="0.25">
      <c r="A1073" s="1"/>
      <c r="B1073" s="1">
        <v>1069</v>
      </c>
      <c r="C1073" s="10" t="s">
        <v>1154</v>
      </c>
      <c r="D1073" s="1" t="s">
        <v>62</v>
      </c>
      <c r="E1073" s="2">
        <v>34836</v>
      </c>
      <c r="F1073" s="1">
        <v>7</v>
      </c>
      <c r="G1073" s="1">
        <v>3</v>
      </c>
      <c r="H1073" s="14">
        <f t="shared" si="36"/>
        <v>0.38055555555555998</v>
      </c>
      <c r="J1073" s="13">
        <f t="shared" si="37"/>
        <v>35065</v>
      </c>
      <c r="K1073" s="13">
        <f t="shared" si="38"/>
        <v>34700</v>
      </c>
    </row>
    <row r="1074" spans="1:11" x14ac:dyDescent="0.25">
      <c r="A1074" s="1"/>
      <c r="B1074" s="1">
        <v>1069</v>
      </c>
      <c r="C1074" s="10" t="s">
        <v>1155</v>
      </c>
      <c r="D1074" s="1" t="s">
        <v>1</v>
      </c>
      <c r="E1074" s="2">
        <v>33058</v>
      </c>
      <c r="F1074" s="1">
        <v>7</v>
      </c>
      <c r="G1074" s="1">
        <v>3</v>
      </c>
      <c r="H1074" s="14">
        <f t="shared" si="36"/>
        <v>0.51111111111110574</v>
      </c>
      <c r="J1074" s="13">
        <f t="shared" si="37"/>
        <v>33239</v>
      </c>
      <c r="K1074" s="13">
        <f t="shared" si="38"/>
        <v>32874</v>
      </c>
    </row>
    <row r="1075" spans="1:11" x14ac:dyDescent="0.25">
      <c r="A1075" s="1"/>
      <c r="B1075" s="1">
        <v>1073</v>
      </c>
      <c r="C1075" s="10" t="s">
        <v>1156</v>
      </c>
      <c r="D1075" s="1" t="s">
        <v>400</v>
      </c>
      <c r="E1075" s="2">
        <v>34808</v>
      </c>
      <c r="F1075" s="1">
        <v>7</v>
      </c>
      <c r="G1075" s="1">
        <v>3</v>
      </c>
      <c r="H1075" s="14">
        <f t="shared" si="36"/>
        <v>0.30277777777777715</v>
      </c>
      <c r="J1075" s="13">
        <f t="shared" si="37"/>
        <v>35065</v>
      </c>
      <c r="K1075" s="13">
        <f t="shared" si="38"/>
        <v>34700</v>
      </c>
    </row>
    <row r="1076" spans="1:11" x14ac:dyDescent="0.25">
      <c r="A1076" s="1"/>
      <c r="B1076" s="1">
        <v>1074</v>
      </c>
      <c r="C1076" s="10" t="s">
        <v>1157</v>
      </c>
      <c r="D1076" s="1" t="s">
        <v>39</v>
      </c>
      <c r="E1076" s="2">
        <v>35439</v>
      </c>
      <c r="F1076" s="1">
        <v>7</v>
      </c>
      <c r="G1076" s="1">
        <v>3</v>
      </c>
      <c r="H1076" s="14">
        <f t="shared" si="36"/>
        <v>2.5000000000005684E-2</v>
      </c>
      <c r="J1076" s="13">
        <f t="shared" si="37"/>
        <v>35796</v>
      </c>
      <c r="K1076" s="13">
        <f t="shared" si="38"/>
        <v>35431</v>
      </c>
    </row>
    <row r="1077" spans="1:11" x14ac:dyDescent="0.25">
      <c r="A1077" s="1"/>
      <c r="B1077" s="1">
        <v>1075</v>
      </c>
      <c r="C1077" s="10" t="s">
        <v>1158</v>
      </c>
      <c r="D1077" s="1" t="s">
        <v>13</v>
      </c>
      <c r="E1077" s="2">
        <v>35051</v>
      </c>
      <c r="F1077" s="1">
        <v>7</v>
      </c>
      <c r="G1077" s="1">
        <v>4</v>
      </c>
      <c r="H1077" s="14">
        <f t="shared" si="36"/>
        <v>0.96666666666666856</v>
      </c>
      <c r="J1077" s="13">
        <f t="shared" si="37"/>
        <v>35065</v>
      </c>
      <c r="K1077" s="13">
        <f t="shared" si="38"/>
        <v>34700</v>
      </c>
    </row>
    <row r="1078" spans="1:11" x14ac:dyDescent="0.25">
      <c r="A1078" s="1"/>
      <c r="B1078" s="1">
        <v>1075</v>
      </c>
      <c r="C1078" s="10" t="s">
        <v>1159</v>
      </c>
      <c r="D1078" s="1" t="s">
        <v>1</v>
      </c>
      <c r="E1078" s="2">
        <v>36526</v>
      </c>
      <c r="F1078" s="1">
        <v>7</v>
      </c>
      <c r="G1078" s="1">
        <v>4</v>
      </c>
      <c r="H1078" s="14">
        <f t="shared" si="36"/>
        <v>2.7777777777799884E-3</v>
      </c>
      <c r="J1078" s="13">
        <f t="shared" si="37"/>
        <v>36892</v>
      </c>
      <c r="K1078" s="13">
        <f t="shared" si="38"/>
        <v>36526</v>
      </c>
    </row>
    <row r="1079" spans="1:11" x14ac:dyDescent="0.25">
      <c r="A1079" s="1"/>
      <c r="B1079" s="1">
        <v>1075</v>
      </c>
      <c r="C1079" s="10" t="s">
        <v>1160</v>
      </c>
      <c r="D1079" s="1" t="s">
        <v>288</v>
      </c>
      <c r="E1079" s="2">
        <v>37044</v>
      </c>
      <c r="F1079" s="1">
        <v>7</v>
      </c>
      <c r="G1079" s="1">
        <v>4</v>
      </c>
      <c r="H1079" s="14">
        <f t="shared" si="36"/>
        <v>0.42222222222221717</v>
      </c>
      <c r="J1079" s="13">
        <f t="shared" si="37"/>
        <v>37257</v>
      </c>
      <c r="K1079" s="13">
        <f t="shared" si="38"/>
        <v>36892</v>
      </c>
    </row>
    <row r="1080" spans="1:11" x14ac:dyDescent="0.25">
      <c r="A1080" s="1"/>
      <c r="B1080" s="1">
        <v>1075</v>
      </c>
      <c r="C1080" s="10" t="s">
        <v>1161</v>
      </c>
      <c r="D1080" s="1" t="s">
        <v>359</v>
      </c>
      <c r="E1080" s="2">
        <v>32671</v>
      </c>
      <c r="F1080" s="1">
        <v>7</v>
      </c>
      <c r="G1080" s="1">
        <v>4</v>
      </c>
      <c r="H1080" s="14">
        <f t="shared" si="36"/>
        <v>0.45000000000000284</v>
      </c>
      <c r="J1080" s="13">
        <f t="shared" si="37"/>
        <v>32874</v>
      </c>
      <c r="K1080" s="13">
        <f t="shared" si="38"/>
        <v>32509</v>
      </c>
    </row>
    <row r="1081" spans="1:11" x14ac:dyDescent="0.25">
      <c r="A1081" s="1"/>
      <c r="B1081" s="1">
        <v>1079</v>
      </c>
      <c r="C1081" s="10" t="s">
        <v>1162</v>
      </c>
      <c r="D1081" s="1" t="s">
        <v>24</v>
      </c>
      <c r="E1081" s="2">
        <v>33988</v>
      </c>
      <c r="F1081" s="1">
        <v>7</v>
      </c>
      <c r="G1081" s="1">
        <v>4</v>
      </c>
      <c r="H1081" s="14">
        <f t="shared" si="36"/>
        <v>5.2777777777777146E-2</v>
      </c>
      <c r="J1081" s="13">
        <f t="shared" si="37"/>
        <v>34335</v>
      </c>
      <c r="K1081" s="13">
        <f t="shared" si="38"/>
        <v>33970</v>
      </c>
    </row>
    <row r="1082" spans="1:11" x14ac:dyDescent="0.25">
      <c r="A1082" s="1"/>
      <c r="B1082" s="1">
        <v>1080</v>
      </c>
      <c r="C1082" s="10" t="s">
        <v>1163</v>
      </c>
      <c r="D1082" s="1" t="s">
        <v>3</v>
      </c>
      <c r="E1082" s="2">
        <v>34891</v>
      </c>
      <c r="F1082" s="1">
        <v>7</v>
      </c>
      <c r="G1082" s="1">
        <v>5</v>
      </c>
      <c r="H1082" s="14">
        <f t="shared" si="36"/>
        <v>0.53055555555555145</v>
      </c>
      <c r="J1082" s="13">
        <f t="shared" si="37"/>
        <v>35065</v>
      </c>
      <c r="K1082" s="13">
        <f t="shared" si="38"/>
        <v>34700</v>
      </c>
    </row>
    <row r="1083" spans="1:11" x14ac:dyDescent="0.25">
      <c r="A1083" s="1"/>
      <c r="B1083" s="1">
        <v>1081</v>
      </c>
      <c r="C1083" s="10" t="s">
        <v>1164</v>
      </c>
      <c r="D1083" s="1" t="s">
        <v>3</v>
      </c>
      <c r="E1083" s="2">
        <v>35692</v>
      </c>
      <c r="F1083" s="1">
        <v>7</v>
      </c>
      <c r="G1083" s="1">
        <v>5</v>
      </c>
      <c r="H1083" s="14">
        <f t="shared" si="36"/>
        <v>0.71944444444444855</v>
      </c>
      <c r="J1083" s="13">
        <f t="shared" si="37"/>
        <v>35796</v>
      </c>
      <c r="K1083" s="13">
        <f t="shared" si="38"/>
        <v>35431</v>
      </c>
    </row>
    <row r="1084" spans="1:11" x14ac:dyDescent="0.25">
      <c r="A1084" s="1"/>
      <c r="B1084" s="1">
        <v>1081</v>
      </c>
      <c r="C1084" s="10" t="s">
        <v>1165</v>
      </c>
      <c r="D1084" s="1" t="s">
        <v>41</v>
      </c>
      <c r="E1084" s="2">
        <v>32564</v>
      </c>
      <c r="F1084" s="1">
        <v>7</v>
      </c>
      <c r="G1084" s="1">
        <v>5</v>
      </c>
      <c r="H1084" s="14">
        <f t="shared" si="36"/>
        <v>0.15277777777777146</v>
      </c>
      <c r="J1084" s="13">
        <f t="shared" si="37"/>
        <v>32874</v>
      </c>
      <c r="K1084" s="13">
        <f t="shared" si="38"/>
        <v>32509</v>
      </c>
    </row>
    <row r="1085" spans="1:11" x14ac:dyDescent="0.25">
      <c r="A1085" s="1"/>
      <c r="B1085" s="1">
        <v>1081</v>
      </c>
      <c r="C1085" s="10" t="s">
        <v>1166</v>
      </c>
      <c r="D1085" s="1" t="s">
        <v>13</v>
      </c>
      <c r="E1085" s="2">
        <v>35498</v>
      </c>
      <c r="F1085" s="1">
        <v>7</v>
      </c>
      <c r="G1085" s="1">
        <v>5</v>
      </c>
      <c r="H1085" s="14">
        <f t="shared" si="36"/>
        <v>0.19166666666666288</v>
      </c>
      <c r="J1085" s="13">
        <f t="shared" si="37"/>
        <v>35796</v>
      </c>
      <c r="K1085" s="13">
        <f t="shared" si="38"/>
        <v>35431</v>
      </c>
    </row>
    <row r="1086" spans="1:11" x14ac:dyDescent="0.25">
      <c r="A1086" s="1"/>
      <c r="B1086" s="1">
        <v>1081</v>
      </c>
      <c r="C1086" s="10" t="s">
        <v>1167</v>
      </c>
      <c r="D1086" s="1" t="s">
        <v>18</v>
      </c>
      <c r="E1086" s="2">
        <v>36367</v>
      </c>
      <c r="F1086" s="1">
        <v>7</v>
      </c>
      <c r="G1086" s="1">
        <v>5</v>
      </c>
      <c r="H1086" s="14">
        <f t="shared" si="36"/>
        <v>0.57222222222222285</v>
      </c>
      <c r="J1086" s="13">
        <f t="shared" si="37"/>
        <v>36526</v>
      </c>
      <c r="K1086" s="13">
        <f t="shared" si="38"/>
        <v>36161</v>
      </c>
    </row>
    <row r="1087" spans="1:11" x14ac:dyDescent="0.25">
      <c r="A1087" s="1"/>
      <c r="B1087" s="1">
        <v>1081</v>
      </c>
      <c r="C1087" s="10" t="s">
        <v>1168</v>
      </c>
      <c r="D1087" s="1" t="s">
        <v>1</v>
      </c>
      <c r="E1087" s="2">
        <v>34427</v>
      </c>
      <c r="F1087" s="1">
        <v>7</v>
      </c>
      <c r="G1087" s="1">
        <v>5</v>
      </c>
      <c r="H1087" s="14">
        <f t="shared" si="36"/>
        <v>0.25833333333333997</v>
      </c>
      <c r="J1087" s="13">
        <f t="shared" si="37"/>
        <v>34700</v>
      </c>
      <c r="K1087" s="13">
        <f t="shared" si="38"/>
        <v>34335</v>
      </c>
    </row>
    <row r="1088" spans="1:11" x14ac:dyDescent="0.25">
      <c r="A1088" s="1"/>
      <c r="B1088" s="1">
        <v>1081</v>
      </c>
      <c r="C1088" s="10" t="s">
        <v>1169</v>
      </c>
      <c r="D1088" s="1" t="s">
        <v>11</v>
      </c>
      <c r="E1088" s="2">
        <v>33432</v>
      </c>
      <c r="F1088" s="1">
        <v>7</v>
      </c>
      <c r="G1088" s="1">
        <v>5</v>
      </c>
      <c r="H1088" s="14">
        <f t="shared" si="36"/>
        <v>0.53611111111111143</v>
      </c>
      <c r="J1088" s="13">
        <f t="shared" si="37"/>
        <v>33604</v>
      </c>
      <c r="K1088" s="13">
        <f t="shared" si="38"/>
        <v>33239</v>
      </c>
    </row>
    <row r="1089" spans="1:11" x14ac:dyDescent="0.25">
      <c r="A1089" s="1"/>
      <c r="B1089" s="1">
        <v>1081</v>
      </c>
      <c r="C1089" s="10" t="s">
        <v>1170</v>
      </c>
      <c r="D1089" s="1" t="s">
        <v>24</v>
      </c>
      <c r="E1089" s="2">
        <v>33668</v>
      </c>
      <c r="F1089" s="1">
        <v>7</v>
      </c>
      <c r="G1089" s="1">
        <v>5</v>
      </c>
      <c r="H1089" s="14">
        <f t="shared" si="36"/>
        <v>0.18055555555555713</v>
      </c>
      <c r="J1089" s="13">
        <f t="shared" si="37"/>
        <v>33970</v>
      </c>
      <c r="K1089" s="13">
        <f t="shared" si="38"/>
        <v>33604</v>
      </c>
    </row>
    <row r="1090" spans="1:11" x14ac:dyDescent="0.25">
      <c r="A1090" s="1"/>
      <c r="B1090" s="1">
        <v>1081</v>
      </c>
      <c r="C1090" s="10" t="s">
        <v>1171</v>
      </c>
      <c r="D1090" s="1" t="s">
        <v>80</v>
      </c>
      <c r="E1090" s="2">
        <v>36174</v>
      </c>
      <c r="F1090" s="1">
        <v>7</v>
      </c>
      <c r="G1090" s="1">
        <v>5</v>
      </c>
      <c r="H1090" s="14">
        <f t="shared" si="36"/>
        <v>3.8888888888891415E-2</v>
      </c>
      <c r="J1090" s="13">
        <f t="shared" si="37"/>
        <v>36526</v>
      </c>
      <c r="K1090" s="13">
        <f t="shared" si="38"/>
        <v>36161</v>
      </c>
    </row>
    <row r="1091" spans="1:11" x14ac:dyDescent="0.25">
      <c r="A1091" s="1"/>
      <c r="B1091" s="1">
        <v>1081</v>
      </c>
      <c r="C1091" s="10" t="s">
        <v>1172</v>
      </c>
      <c r="D1091" s="1" t="s">
        <v>9</v>
      </c>
      <c r="E1091" s="2">
        <v>34815</v>
      </c>
      <c r="F1091" s="1">
        <v>7</v>
      </c>
      <c r="G1091" s="1">
        <v>5</v>
      </c>
      <c r="H1091" s="14">
        <f t="shared" si="36"/>
        <v>0.32222222222222285</v>
      </c>
      <c r="J1091" s="13">
        <f t="shared" si="37"/>
        <v>35065</v>
      </c>
      <c r="K1091" s="13">
        <f t="shared" si="38"/>
        <v>34700</v>
      </c>
    </row>
    <row r="1092" spans="1:11" x14ac:dyDescent="0.25">
      <c r="A1092" s="1"/>
      <c r="B1092" s="1">
        <v>1090</v>
      </c>
      <c r="C1092" s="10" t="s">
        <v>1173</v>
      </c>
      <c r="D1092" s="1" t="s">
        <v>37</v>
      </c>
      <c r="E1092" s="2">
        <v>34971</v>
      </c>
      <c r="F1092" s="1">
        <v>7</v>
      </c>
      <c r="G1092" s="1">
        <v>6</v>
      </c>
      <c r="H1092" s="14">
        <f t="shared" ref="H1092:H1155" si="39">MOD(YEARFRAC(E1092,I$1),1)</f>
        <v>0.74722222222222001</v>
      </c>
      <c r="J1092" s="13">
        <f t="shared" ref="J1092:J1155" si="40">DATE(YEAR(E1092)+1,1,1)</f>
        <v>35065</v>
      </c>
      <c r="K1092" s="13">
        <f t="shared" ref="K1092:K1155" si="41">DATE(YEAR(E1092),1,1)</f>
        <v>34700</v>
      </c>
    </row>
    <row r="1093" spans="1:11" x14ac:dyDescent="0.25">
      <c r="A1093" s="1"/>
      <c r="B1093" s="1">
        <v>1090</v>
      </c>
      <c r="C1093" s="10" t="s">
        <v>1174</v>
      </c>
      <c r="D1093" s="1" t="s">
        <v>16</v>
      </c>
      <c r="E1093" s="2">
        <v>35726</v>
      </c>
      <c r="F1093" s="1">
        <v>7</v>
      </c>
      <c r="G1093" s="1">
        <v>6</v>
      </c>
      <c r="H1093" s="14">
        <f t="shared" si="39"/>
        <v>0.81388888888888289</v>
      </c>
      <c r="J1093" s="13">
        <f t="shared" si="40"/>
        <v>35796</v>
      </c>
      <c r="K1093" s="13">
        <f t="shared" si="41"/>
        <v>35431</v>
      </c>
    </row>
    <row r="1094" spans="1:11" x14ac:dyDescent="0.25">
      <c r="A1094" s="1"/>
      <c r="B1094" s="1">
        <v>1090</v>
      </c>
      <c r="C1094" s="10" t="s">
        <v>1175</v>
      </c>
      <c r="D1094" s="1" t="s">
        <v>228</v>
      </c>
      <c r="E1094" s="2">
        <v>35473</v>
      </c>
      <c r="F1094" s="1">
        <v>7</v>
      </c>
      <c r="G1094" s="1">
        <v>6</v>
      </c>
      <c r="H1094" s="14">
        <f t="shared" si="39"/>
        <v>0.11666666666666003</v>
      </c>
      <c r="J1094" s="13">
        <f t="shared" si="40"/>
        <v>35796</v>
      </c>
      <c r="K1094" s="13">
        <f t="shared" si="41"/>
        <v>35431</v>
      </c>
    </row>
    <row r="1095" spans="1:11" x14ac:dyDescent="0.25">
      <c r="A1095" s="1"/>
      <c r="B1095" s="1">
        <v>1090</v>
      </c>
      <c r="C1095" s="10" t="s">
        <v>1176</v>
      </c>
      <c r="D1095" s="1" t="s">
        <v>113</v>
      </c>
      <c r="E1095" s="2">
        <v>36349</v>
      </c>
      <c r="F1095" s="1">
        <v>7</v>
      </c>
      <c r="G1095" s="1">
        <v>6</v>
      </c>
      <c r="H1095" s="14">
        <f t="shared" si="39"/>
        <v>0.5222222222222257</v>
      </c>
      <c r="J1095" s="13">
        <f t="shared" si="40"/>
        <v>36526</v>
      </c>
      <c r="K1095" s="13">
        <f t="shared" si="41"/>
        <v>36161</v>
      </c>
    </row>
    <row r="1096" spans="1:11" x14ac:dyDescent="0.25">
      <c r="A1096" s="1"/>
      <c r="B1096" s="1">
        <v>1090</v>
      </c>
      <c r="C1096" s="10" t="s">
        <v>1177</v>
      </c>
      <c r="D1096" s="1" t="s">
        <v>16</v>
      </c>
      <c r="E1096" s="2">
        <v>35186</v>
      </c>
      <c r="F1096" s="1">
        <v>7</v>
      </c>
      <c r="G1096" s="1">
        <v>6</v>
      </c>
      <c r="H1096" s="14">
        <f t="shared" si="39"/>
        <v>0.33611111111110858</v>
      </c>
      <c r="J1096" s="13">
        <f t="shared" si="40"/>
        <v>35431</v>
      </c>
      <c r="K1096" s="13">
        <f t="shared" si="41"/>
        <v>35065</v>
      </c>
    </row>
    <row r="1097" spans="1:11" x14ac:dyDescent="0.25">
      <c r="A1097" s="1"/>
      <c r="B1097" s="1">
        <v>1095</v>
      </c>
      <c r="C1097" s="10" t="s">
        <v>1178</v>
      </c>
      <c r="D1097" s="1" t="s">
        <v>7</v>
      </c>
      <c r="E1097" s="2">
        <v>33272</v>
      </c>
      <c r="F1097" s="1">
        <v>7</v>
      </c>
      <c r="G1097" s="1">
        <v>7</v>
      </c>
      <c r="H1097" s="14">
        <f t="shared" si="39"/>
        <v>9.1666666666668561E-2</v>
      </c>
      <c r="J1097" s="13">
        <f t="shared" si="40"/>
        <v>33604</v>
      </c>
      <c r="K1097" s="13">
        <f t="shared" si="41"/>
        <v>33239</v>
      </c>
    </row>
    <row r="1098" spans="1:11" x14ac:dyDescent="0.25">
      <c r="A1098" s="1"/>
      <c r="B1098" s="1">
        <v>1095</v>
      </c>
      <c r="C1098" s="10" t="s">
        <v>1179</v>
      </c>
      <c r="D1098" s="1" t="s">
        <v>35</v>
      </c>
      <c r="E1098" s="2">
        <v>35830</v>
      </c>
      <c r="F1098" s="1">
        <v>7</v>
      </c>
      <c r="G1098" s="1">
        <v>7</v>
      </c>
      <c r="H1098" s="14">
        <f t="shared" si="39"/>
        <v>9.444444444444855E-2</v>
      </c>
      <c r="J1098" s="13">
        <f t="shared" si="40"/>
        <v>36161</v>
      </c>
      <c r="K1098" s="13">
        <f t="shared" si="41"/>
        <v>35796</v>
      </c>
    </row>
    <row r="1099" spans="1:11" x14ac:dyDescent="0.25">
      <c r="A1099" s="1"/>
      <c r="B1099" s="1">
        <v>1095</v>
      </c>
      <c r="C1099" s="10" t="s">
        <v>1180</v>
      </c>
      <c r="D1099" s="1" t="s">
        <v>46</v>
      </c>
      <c r="E1099" s="2">
        <v>35339</v>
      </c>
      <c r="F1099" s="1">
        <v>7</v>
      </c>
      <c r="G1099" s="1">
        <v>7</v>
      </c>
      <c r="H1099" s="14">
        <f t="shared" si="39"/>
        <v>0.75277777777777999</v>
      </c>
      <c r="J1099" s="13">
        <f t="shared" si="40"/>
        <v>35431</v>
      </c>
      <c r="K1099" s="13">
        <f t="shared" si="41"/>
        <v>35065</v>
      </c>
    </row>
    <row r="1100" spans="1:11" ht="30" x14ac:dyDescent="0.25">
      <c r="A1100" s="1"/>
      <c r="B1100" s="1">
        <v>1095</v>
      </c>
      <c r="C1100" s="10" t="s">
        <v>1181</v>
      </c>
      <c r="D1100" s="1" t="s">
        <v>209</v>
      </c>
      <c r="E1100" s="2">
        <v>35887</v>
      </c>
      <c r="F1100" s="1">
        <v>7</v>
      </c>
      <c r="G1100" s="1">
        <v>7</v>
      </c>
      <c r="H1100" s="14">
        <f t="shared" si="39"/>
        <v>0.25555555555555998</v>
      </c>
      <c r="J1100" s="13">
        <f t="shared" si="40"/>
        <v>36161</v>
      </c>
      <c r="K1100" s="13">
        <f t="shared" si="41"/>
        <v>35796</v>
      </c>
    </row>
    <row r="1101" spans="1:11" ht="30" x14ac:dyDescent="0.25">
      <c r="A1101" s="1"/>
      <c r="B1101" s="1">
        <v>1095</v>
      </c>
      <c r="C1101" s="10" t="s">
        <v>1182</v>
      </c>
      <c r="D1101" s="1" t="s">
        <v>13</v>
      </c>
      <c r="E1101" s="2">
        <v>33300</v>
      </c>
      <c r="F1101" s="1">
        <v>7</v>
      </c>
      <c r="G1101" s="1">
        <v>7</v>
      </c>
      <c r="H1101" s="14">
        <f t="shared" si="39"/>
        <v>0.17499999999999716</v>
      </c>
      <c r="J1101" s="13">
        <f t="shared" si="40"/>
        <v>33604</v>
      </c>
      <c r="K1101" s="13">
        <f t="shared" si="41"/>
        <v>33239</v>
      </c>
    </row>
    <row r="1102" spans="1:11" x14ac:dyDescent="0.25">
      <c r="A1102" s="1"/>
      <c r="B1102" s="1">
        <v>1095</v>
      </c>
      <c r="C1102" s="10" t="s">
        <v>1183</v>
      </c>
      <c r="D1102" s="1" t="s">
        <v>16</v>
      </c>
      <c r="E1102" s="2">
        <v>34732</v>
      </c>
      <c r="F1102" s="1">
        <v>7</v>
      </c>
      <c r="G1102" s="1">
        <v>7</v>
      </c>
      <c r="H1102" s="14">
        <f t="shared" si="39"/>
        <v>8.8888888888888573E-2</v>
      </c>
      <c r="J1102" s="13">
        <f t="shared" si="40"/>
        <v>35065</v>
      </c>
      <c r="K1102" s="13">
        <f t="shared" si="41"/>
        <v>34700</v>
      </c>
    </row>
    <row r="1103" spans="1:11" x14ac:dyDescent="0.25">
      <c r="A1103" s="1"/>
      <c r="B1103" s="1">
        <v>1095</v>
      </c>
      <c r="C1103" s="10" t="s">
        <v>1184</v>
      </c>
      <c r="D1103" s="1" t="s">
        <v>482</v>
      </c>
      <c r="E1103" s="2">
        <v>35179</v>
      </c>
      <c r="F1103" s="1">
        <v>7</v>
      </c>
      <c r="G1103" s="1">
        <v>7</v>
      </c>
      <c r="H1103" s="14">
        <f t="shared" si="39"/>
        <v>0.31666666666666288</v>
      </c>
      <c r="J1103" s="13">
        <f t="shared" si="40"/>
        <v>35431</v>
      </c>
      <c r="K1103" s="13">
        <f t="shared" si="41"/>
        <v>35065</v>
      </c>
    </row>
    <row r="1104" spans="1:11" x14ac:dyDescent="0.25">
      <c r="A1104" s="1"/>
      <c r="B1104" s="1">
        <v>1102</v>
      </c>
      <c r="C1104" s="10" t="s">
        <v>1185</v>
      </c>
      <c r="D1104" s="1" t="s">
        <v>7</v>
      </c>
      <c r="E1104" s="2">
        <v>36065</v>
      </c>
      <c r="F1104" s="1">
        <v>6</v>
      </c>
      <c r="G1104" s="1">
        <v>3</v>
      </c>
      <c r="H1104" s="14">
        <f t="shared" si="39"/>
        <v>0.74166666666666003</v>
      </c>
      <c r="J1104" s="13">
        <f t="shared" si="40"/>
        <v>36161</v>
      </c>
      <c r="K1104" s="13">
        <f t="shared" si="41"/>
        <v>35796</v>
      </c>
    </row>
    <row r="1105" spans="1:11" x14ac:dyDescent="0.25">
      <c r="A1105" s="1"/>
      <c r="B1105" s="1">
        <v>1103</v>
      </c>
      <c r="C1105" s="10" t="s">
        <v>1186</v>
      </c>
      <c r="D1105" s="1" t="s">
        <v>140</v>
      </c>
      <c r="E1105" s="2">
        <v>36147</v>
      </c>
      <c r="F1105" s="1">
        <v>6</v>
      </c>
      <c r="G1105" s="1">
        <v>5</v>
      </c>
      <c r="H1105" s="14">
        <f t="shared" si="39"/>
        <v>0.96666666666666856</v>
      </c>
      <c r="J1105" s="13">
        <f t="shared" si="40"/>
        <v>36161</v>
      </c>
      <c r="K1105" s="13">
        <f t="shared" si="41"/>
        <v>35796</v>
      </c>
    </row>
    <row r="1106" spans="1:11" x14ac:dyDescent="0.25">
      <c r="A1106" s="1"/>
      <c r="B1106" s="1">
        <v>1104</v>
      </c>
      <c r="C1106" s="10" t="s">
        <v>1187</v>
      </c>
      <c r="D1106" s="1" t="s">
        <v>41</v>
      </c>
      <c r="E1106" s="2">
        <v>36178</v>
      </c>
      <c r="F1106" s="1">
        <v>6</v>
      </c>
      <c r="G1106" s="1">
        <v>6</v>
      </c>
      <c r="H1106" s="14">
        <f t="shared" si="39"/>
        <v>4.9999999999997158E-2</v>
      </c>
      <c r="J1106" s="13">
        <f t="shared" si="40"/>
        <v>36526</v>
      </c>
      <c r="K1106" s="13">
        <f t="shared" si="41"/>
        <v>36161</v>
      </c>
    </row>
    <row r="1107" spans="1:11" x14ac:dyDescent="0.25">
      <c r="A1107" s="1"/>
      <c r="B1107" s="1">
        <v>1104</v>
      </c>
      <c r="C1107" s="10" t="s">
        <v>1188</v>
      </c>
      <c r="D1107" s="1" t="s">
        <v>209</v>
      </c>
      <c r="E1107" s="2">
        <v>33737</v>
      </c>
      <c r="F1107" s="1">
        <v>6</v>
      </c>
      <c r="G1107" s="1">
        <v>6</v>
      </c>
      <c r="H1107" s="14">
        <f t="shared" si="39"/>
        <v>0.36944444444444002</v>
      </c>
      <c r="J1107" s="13">
        <f t="shared" si="40"/>
        <v>33970</v>
      </c>
      <c r="K1107" s="13">
        <f t="shared" si="41"/>
        <v>33604</v>
      </c>
    </row>
    <row r="1108" spans="1:11" x14ac:dyDescent="0.25">
      <c r="A1108" s="1"/>
      <c r="B1108" s="1">
        <v>1104</v>
      </c>
      <c r="C1108" s="10" t="s">
        <v>1189</v>
      </c>
      <c r="D1108" s="1" t="s">
        <v>39</v>
      </c>
      <c r="E1108" s="2">
        <v>36322</v>
      </c>
      <c r="F1108" s="1">
        <v>6</v>
      </c>
      <c r="G1108" s="1">
        <v>6</v>
      </c>
      <c r="H1108" s="14">
        <f t="shared" si="39"/>
        <v>0.44722222222222285</v>
      </c>
      <c r="J1108" s="13">
        <f t="shared" si="40"/>
        <v>36526</v>
      </c>
      <c r="K1108" s="13">
        <f t="shared" si="41"/>
        <v>36161</v>
      </c>
    </row>
    <row r="1109" spans="1:11" x14ac:dyDescent="0.25">
      <c r="A1109" s="1"/>
      <c r="B1109" s="1">
        <v>1104</v>
      </c>
      <c r="C1109" s="10" t="s">
        <v>1190</v>
      </c>
      <c r="D1109" s="1" t="s">
        <v>13</v>
      </c>
      <c r="E1109" s="2">
        <v>34054</v>
      </c>
      <c r="F1109" s="1">
        <v>6</v>
      </c>
      <c r="G1109" s="1">
        <v>6</v>
      </c>
      <c r="H1109" s="14">
        <f t="shared" si="39"/>
        <v>0.23888888888889426</v>
      </c>
      <c r="J1109" s="13">
        <f t="shared" si="40"/>
        <v>34335</v>
      </c>
      <c r="K1109" s="13">
        <f t="shared" si="41"/>
        <v>33970</v>
      </c>
    </row>
    <row r="1110" spans="1:11" x14ac:dyDescent="0.25">
      <c r="A1110" s="1"/>
      <c r="B1110" s="1">
        <v>1108</v>
      </c>
      <c r="C1110" s="10" t="s">
        <v>1191</v>
      </c>
      <c r="D1110" s="1" t="s">
        <v>417</v>
      </c>
      <c r="E1110" s="2">
        <v>36398</v>
      </c>
      <c r="F1110" s="1">
        <v>6</v>
      </c>
      <c r="G1110" s="1">
        <v>3</v>
      </c>
      <c r="H1110" s="14">
        <f t="shared" si="39"/>
        <v>0.65555555555555145</v>
      </c>
      <c r="J1110" s="13">
        <f t="shared" si="40"/>
        <v>36526</v>
      </c>
      <c r="K1110" s="13">
        <f t="shared" si="41"/>
        <v>36161</v>
      </c>
    </row>
    <row r="1111" spans="1:11" x14ac:dyDescent="0.25">
      <c r="A1111" s="1"/>
      <c r="B1111" s="1">
        <v>1108</v>
      </c>
      <c r="C1111" s="10" t="s">
        <v>1192</v>
      </c>
      <c r="D1111" s="1" t="s">
        <v>1</v>
      </c>
      <c r="E1111" s="2">
        <v>33272</v>
      </c>
      <c r="F1111" s="1">
        <v>6</v>
      </c>
      <c r="G1111" s="1">
        <v>3</v>
      </c>
      <c r="H1111" s="14">
        <f t="shared" si="39"/>
        <v>9.1666666666668561E-2</v>
      </c>
      <c r="J1111" s="13">
        <f t="shared" si="40"/>
        <v>33604</v>
      </c>
      <c r="K1111" s="13">
        <f t="shared" si="41"/>
        <v>33239</v>
      </c>
    </row>
    <row r="1112" spans="1:11" x14ac:dyDescent="0.25">
      <c r="A1112" s="1"/>
      <c r="B1112" s="1">
        <v>1108</v>
      </c>
      <c r="C1112" s="10" t="s">
        <v>1193</v>
      </c>
      <c r="D1112" s="1" t="s">
        <v>62</v>
      </c>
      <c r="E1112" s="2">
        <v>30568</v>
      </c>
      <c r="F1112" s="1">
        <v>6</v>
      </c>
      <c r="G1112" s="1">
        <v>3</v>
      </c>
      <c r="H1112" s="14">
        <f t="shared" si="39"/>
        <v>0.69166666666666288</v>
      </c>
      <c r="J1112" s="13">
        <f t="shared" si="40"/>
        <v>30682</v>
      </c>
      <c r="K1112" s="13">
        <f t="shared" si="41"/>
        <v>30317</v>
      </c>
    </row>
    <row r="1113" spans="1:11" x14ac:dyDescent="0.25">
      <c r="A1113" s="1"/>
      <c r="B1113" s="1">
        <v>1108</v>
      </c>
      <c r="C1113" s="10" t="s">
        <v>1194</v>
      </c>
      <c r="D1113" s="1" t="s">
        <v>80</v>
      </c>
      <c r="E1113" s="2">
        <v>35485</v>
      </c>
      <c r="F1113" s="1">
        <v>6</v>
      </c>
      <c r="G1113" s="1">
        <v>3</v>
      </c>
      <c r="H1113" s="14">
        <f t="shared" si="39"/>
        <v>0.15000000000000568</v>
      </c>
      <c r="J1113" s="13">
        <f t="shared" si="40"/>
        <v>35796</v>
      </c>
      <c r="K1113" s="13">
        <f t="shared" si="41"/>
        <v>35431</v>
      </c>
    </row>
    <row r="1114" spans="1:11" x14ac:dyDescent="0.25">
      <c r="A1114" s="1"/>
      <c r="B1114" s="1">
        <v>1108</v>
      </c>
      <c r="C1114" s="10" t="s">
        <v>1195</v>
      </c>
      <c r="D1114" s="1" t="s">
        <v>41</v>
      </c>
      <c r="E1114" s="2">
        <v>34539</v>
      </c>
      <c r="F1114" s="1">
        <v>6</v>
      </c>
      <c r="G1114" s="1">
        <v>3</v>
      </c>
      <c r="H1114" s="14">
        <f t="shared" si="39"/>
        <v>0.56666666666666288</v>
      </c>
      <c r="J1114" s="13">
        <f t="shared" si="40"/>
        <v>34700</v>
      </c>
      <c r="K1114" s="13">
        <f t="shared" si="41"/>
        <v>34335</v>
      </c>
    </row>
    <row r="1115" spans="1:11" x14ac:dyDescent="0.25">
      <c r="A1115" s="1"/>
      <c r="B1115" s="1">
        <v>1108</v>
      </c>
      <c r="C1115" s="10" t="s">
        <v>1196</v>
      </c>
      <c r="D1115" s="1" t="s">
        <v>41</v>
      </c>
      <c r="E1115" s="2">
        <v>34389</v>
      </c>
      <c r="F1115" s="1">
        <v>6</v>
      </c>
      <c r="G1115" s="1">
        <v>3</v>
      </c>
      <c r="H1115" s="14">
        <f t="shared" si="39"/>
        <v>0.15000000000000568</v>
      </c>
      <c r="J1115" s="13">
        <f t="shared" si="40"/>
        <v>34700</v>
      </c>
      <c r="K1115" s="13">
        <f t="shared" si="41"/>
        <v>34335</v>
      </c>
    </row>
    <row r="1116" spans="1:11" x14ac:dyDescent="0.25">
      <c r="A1116" s="1"/>
      <c r="B1116" s="1">
        <v>1108</v>
      </c>
      <c r="C1116" s="10" t="s">
        <v>1197</v>
      </c>
      <c r="D1116" s="1" t="s">
        <v>326</v>
      </c>
      <c r="E1116" s="2">
        <v>34785</v>
      </c>
      <c r="F1116" s="1">
        <v>6</v>
      </c>
      <c r="G1116" s="1">
        <v>3</v>
      </c>
      <c r="H1116" s="14">
        <f t="shared" si="39"/>
        <v>0.24166666666666003</v>
      </c>
      <c r="J1116" s="13">
        <f t="shared" si="40"/>
        <v>35065</v>
      </c>
      <c r="K1116" s="13">
        <f t="shared" si="41"/>
        <v>34700</v>
      </c>
    </row>
    <row r="1117" spans="1:11" x14ac:dyDescent="0.25">
      <c r="A1117" s="1"/>
      <c r="B1117" s="1">
        <v>1115</v>
      </c>
      <c r="C1117" s="10" t="s">
        <v>1198</v>
      </c>
      <c r="D1117" s="1" t="s">
        <v>11</v>
      </c>
      <c r="E1117" s="2">
        <v>34389</v>
      </c>
      <c r="F1117" s="1">
        <v>6</v>
      </c>
      <c r="G1117" s="1">
        <v>3</v>
      </c>
      <c r="H1117" s="14">
        <f t="shared" si="39"/>
        <v>0.15000000000000568</v>
      </c>
      <c r="J1117" s="13">
        <f t="shared" si="40"/>
        <v>34700</v>
      </c>
      <c r="K1117" s="13">
        <f t="shared" si="41"/>
        <v>34335</v>
      </c>
    </row>
    <row r="1118" spans="1:11" x14ac:dyDescent="0.25">
      <c r="A1118" s="1"/>
      <c r="B1118" s="1">
        <v>1116</v>
      </c>
      <c r="C1118" s="10" t="s">
        <v>1199</v>
      </c>
      <c r="D1118" s="1" t="s">
        <v>35</v>
      </c>
      <c r="E1118" s="2">
        <v>36761</v>
      </c>
      <c r="F1118" s="1">
        <v>6</v>
      </c>
      <c r="G1118" s="1">
        <v>4</v>
      </c>
      <c r="H1118" s="14">
        <f t="shared" si="39"/>
        <v>0.6472222222222257</v>
      </c>
      <c r="J1118" s="13">
        <f t="shared" si="40"/>
        <v>36892</v>
      </c>
      <c r="K1118" s="13">
        <f t="shared" si="41"/>
        <v>36526</v>
      </c>
    </row>
    <row r="1119" spans="1:11" x14ac:dyDescent="0.25">
      <c r="A1119" s="1"/>
      <c r="B1119" s="1">
        <v>1116</v>
      </c>
      <c r="C1119" s="10" t="s">
        <v>1200</v>
      </c>
      <c r="D1119" s="1" t="s">
        <v>35</v>
      </c>
      <c r="E1119" s="2">
        <v>36203</v>
      </c>
      <c r="F1119" s="1">
        <v>6</v>
      </c>
      <c r="G1119" s="1">
        <v>4</v>
      </c>
      <c r="H1119" s="14">
        <f t="shared" si="39"/>
        <v>0.11666666666666003</v>
      </c>
      <c r="J1119" s="13">
        <f t="shared" si="40"/>
        <v>36526</v>
      </c>
      <c r="K1119" s="13">
        <f t="shared" si="41"/>
        <v>36161</v>
      </c>
    </row>
    <row r="1120" spans="1:11" x14ac:dyDescent="0.25">
      <c r="A1120" s="1"/>
      <c r="B1120" s="1">
        <v>1116</v>
      </c>
      <c r="C1120" s="10" t="s">
        <v>1201</v>
      </c>
      <c r="D1120" s="1" t="s">
        <v>62</v>
      </c>
      <c r="E1120" s="2">
        <v>34210</v>
      </c>
      <c r="F1120" s="1">
        <v>6</v>
      </c>
      <c r="G1120" s="1">
        <v>4</v>
      </c>
      <c r="H1120" s="14">
        <f t="shared" si="39"/>
        <v>0.66388888888889142</v>
      </c>
      <c r="J1120" s="13">
        <f t="shared" si="40"/>
        <v>34335</v>
      </c>
      <c r="K1120" s="13">
        <f t="shared" si="41"/>
        <v>33970</v>
      </c>
    </row>
    <row r="1121" spans="1:11" x14ac:dyDescent="0.25">
      <c r="A1121" s="1"/>
      <c r="B1121" s="1">
        <v>1119</v>
      </c>
      <c r="C1121" s="10" t="s">
        <v>1202</v>
      </c>
      <c r="D1121" s="1" t="s">
        <v>18</v>
      </c>
      <c r="E1121" s="2">
        <v>34260</v>
      </c>
      <c r="F1121" s="1">
        <v>6</v>
      </c>
      <c r="G1121" s="1">
        <v>4</v>
      </c>
      <c r="H1121" s="14">
        <f t="shared" si="39"/>
        <v>0.79999999999999716</v>
      </c>
      <c r="J1121" s="13">
        <f t="shared" si="40"/>
        <v>34335</v>
      </c>
      <c r="K1121" s="13">
        <f t="shared" si="41"/>
        <v>33970</v>
      </c>
    </row>
    <row r="1122" spans="1:11" x14ac:dyDescent="0.25">
      <c r="A1122" s="1"/>
      <c r="B1122" s="1">
        <v>1119</v>
      </c>
      <c r="C1122" s="10" t="s">
        <v>1203</v>
      </c>
      <c r="D1122" s="1" t="s">
        <v>417</v>
      </c>
      <c r="E1122" s="2">
        <v>36334</v>
      </c>
      <c r="F1122" s="1">
        <v>6</v>
      </c>
      <c r="G1122" s="1">
        <v>4</v>
      </c>
      <c r="H1122" s="14">
        <f t="shared" si="39"/>
        <v>0.48055555555555429</v>
      </c>
      <c r="J1122" s="13">
        <f t="shared" si="40"/>
        <v>36526</v>
      </c>
      <c r="K1122" s="13">
        <f t="shared" si="41"/>
        <v>36161</v>
      </c>
    </row>
    <row r="1123" spans="1:11" x14ac:dyDescent="0.25">
      <c r="A1123" s="1"/>
      <c r="B1123" s="1">
        <v>1119</v>
      </c>
      <c r="C1123" s="10" t="s">
        <v>1204</v>
      </c>
      <c r="D1123" s="1" t="s">
        <v>3</v>
      </c>
      <c r="E1123" s="2">
        <v>34648</v>
      </c>
      <c r="F1123" s="1">
        <v>6</v>
      </c>
      <c r="G1123" s="1">
        <v>4</v>
      </c>
      <c r="H1123" s="14">
        <f t="shared" si="39"/>
        <v>0.86111111111111427</v>
      </c>
      <c r="J1123" s="13">
        <f t="shared" si="40"/>
        <v>34700</v>
      </c>
      <c r="K1123" s="13">
        <f t="shared" si="41"/>
        <v>34335</v>
      </c>
    </row>
    <row r="1124" spans="1:11" x14ac:dyDescent="0.25">
      <c r="A1124" s="1"/>
      <c r="B1124" s="1">
        <v>1119</v>
      </c>
      <c r="C1124" s="10" t="s">
        <v>1205</v>
      </c>
      <c r="D1124" s="1" t="s">
        <v>294</v>
      </c>
      <c r="E1124" s="2">
        <v>31163</v>
      </c>
      <c r="F1124" s="1">
        <v>6</v>
      </c>
      <c r="G1124" s="1">
        <v>4</v>
      </c>
      <c r="H1124" s="14">
        <f t="shared" si="39"/>
        <v>0.32222222222222285</v>
      </c>
      <c r="J1124" s="13">
        <f t="shared" si="40"/>
        <v>31413</v>
      </c>
      <c r="K1124" s="13">
        <f t="shared" si="41"/>
        <v>31048</v>
      </c>
    </row>
    <row r="1125" spans="1:11" x14ac:dyDescent="0.25">
      <c r="A1125" s="1"/>
      <c r="B1125" s="1">
        <v>1119</v>
      </c>
      <c r="C1125" s="10" t="s">
        <v>1206</v>
      </c>
      <c r="D1125" s="1" t="s">
        <v>13</v>
      </c>
      <c r="E1125" s="2">
        <v>36559</v>
      </c>
      <c r="F1125" s="1">
        <v>6</v>
      </c>
      <c r="G1125" s="1">
        <v>4</v>
      </c>
      <c r="H1125" s="14">
        <f t="shared" si="39"/>
        <v>9.1666666666668561E-2</v>
      </c>
      <c r="J1125" s="13">
        <f t="shared" si="40"/>
        <v>36892</v>
      </c>
      <c r="K1125" s="13">
        <f t="shared" si="41"/>
        <v>36526</v>
      </c>
    </row>
    <row r="1126" spans="1:11" x14ac:dyDescent="0.25">
      <c r="A1126" s="1"/>
      <c r="B1126" s="1">
        <v>1119</v>
      </c>
      <c r="C1126" s="10" t="s">
        <v>1207</v>
      </c>
      <c r="D1126" s="1" t="s">
        <v>26</v>
      </c>
      <c r="E1126" s="2">
        <v>36873</v>
      </c>
      <c r="F1126" s="1">
        <v>6</v>
      </c>
      <c r="G1126" s="1">
        <v>4</v>
      </c>
      <c r="H1126" s="14">
        <f t="shared" si="39"/>
        <v>0.95277777777778283</v>
      </c>
      <c r="J1126" s="13">
        <f t="shared" si="40"/>
        <v>36892</v>
      </c>
      <c r="K1126" s="13">
        <f t="shared" si="41"/>
        <v>36526</v>
      </c>
    </row>
    <row r="1127" spans="1:11" x14ac:dyDescent="0.25">
      <c r="A1127" s="1"/>
      <c r="B1127" s="1">
        <v>1125</v>
      </c>
      <c r="C1127" s="10" t="s">
        <v>1208</v>
      </c>
      <c r="D1127" s="1" t="s">
        <v>228</v>
      </c>
      <c r="E1127" s="2">
        <v>35818</v>
      </c>
      <c r="F1127" s="1">
        <v>6</v>
      </c>
      <c r="G1127" s="1">
        <v>5</v>
      </c>
      <c r="H1127" s="14">
        <f t="shared" si="39"/>
        <v>6.3888888888882889E-2</v>
      </c>
      <c r="J1127" s="13">
        <f t="shared" si="40"/>
        <v>36161</v>
      </c>
      <c r="K1127" s="13">
        <f t="shared" si="41"/>
        <v>35796</v>
      </c>
    </row>
    <row r="1128" spans="1:11" x14ac:dyDescent="0.25">
      <c r="A1128" s="1"/>
      <c r="B1128" s="1">
        <v>1125</v>
      </c>
      <c r="C1128" s="10" t="s">
        <v>1209</v>
      </c>
      <c r="D1128" s="1" t="s">
        <v>62</v>
      </c>
      <c r="E1128" s="2">
        <v>34495</v>
      </c>
      <c r="F1128" s="1">
        <v>6</v>
      </c>
      <c r="G1128" s="1">
        <v>5</v>
      </c>
      <c r="H1128" s="14">
        <f t="shared" si="39"/>
        <v>0.44444444444444287</v>
      </c>
      <c r="J1128" s="13">
        <f t="shared" si="40"/>
        <v>34700</v>
      </c>
      <c r="K1128" s="13">
        <f t="shared" si="41"/>
        <v>34335</v>
      </c>
    </row>
    <row r="1129" spans="1:11" x14ac:dyDescent="0.25">
      <c r="A1129" s="1"/>
      <c r="B1129" s="1">
        <v>1125</v>
      </c>
      <c r="C1129" s="10" t="s">
        <v>1210</v>
      </c>
      <c r="D1129" s="1" t="s">
        <v>18</v>
      </c>
      <c r="E1129" s="2">
        <v>35646</v>
      </c>
      <c r="F1129" s="1">
        <v>6</v>
      </c>
      <c r="G1129" s="1">
        <v>5</v>
      </c>
      <c r="H1129" s="14">
        <f t="shared" si="39"/>
        <v>0.59444444444444855</v>
      </c>
      <c r="J1129" s="13">
        <f t="shared" si="40"/>
        <v>35796</v>
      </c>
      <c r="K1129" s="13">
        <f t="shared" si="41"/>
        <v>35431</v>
      </c>
    </row>
    <row r="1130" spans="1:11" x14ac:dyDescent="0.25">
      <c r="A1130" s="1"/>
      <c r="B1130" s="1">
        <v>1125</v>
      </c>
      <c r="C1130" s="10" t="s">
        <v>1211</v>
      </c>
      <c r="D1130" s="1" t="s">
        <v>39</v>
      </c>
      <c r="E1130" s="2">
        <v>36177</v>
      </c>
      <c r="F1130" s="1">
        <v>6</v>
      </c>
      <c r="G1130" s="1">
        <v>5</v>
      </c>
      <c r="H1130" s="14">
        <f t="shared" si="39"/>
        <v>4.7222222222217169E-2</v>
      </c>
      <c r="J1130" s="13">
        <f t="shared" si="40"/>
        <v>36526</v>
      </c>
      <c r="K1130" s="13">
        <f t="shared" si="41"/>
        <v>36161</v>
      </c>
    </row>
    <row r="1131" spans="1:11" x14ac:dyDescent="0.25">
      <c r="A1131" s="1"/>
      <c r="B1131" s="1">
        <v>1125</v>
      </c>
      <c r="C1131" s="10" t="s">
        <v>1212</v>
      </c>
      <c r="D1131" s="1" t="s">
        <v>1213</v>
      </c>
      <c r="E1131" s="2">
        <v>34113</v>
      </c>
      <c r="F1131" s="1">
        <v>6</v>
      </c>
      <c r="G1131" s="1">
        <v>5</v>
      </c>
      <c r="H1131" s="14">
        <f t="shared" si="39"/>
        <v>0.40000000000000568</v>
      </c>
      <c r="J1131" s="13">
        <f t="shared" si="40"/>
        <v>34335</v>
      </c>
      <c r="K1131" s="13">
        <f t="shared" si="41"/>
        <v>33970</v>
      </c>
    </row>
    <row r="1132" spans="1:11" x14ac:dyDescent="0.25">
      <c r="A1132" s="1"/>
      <c r="B1132" s="1">
        <v>1125</v>
      </c>
      <c r="C1132" s="10" t="s">
        <v>1214</v>
      </c>
      <c r="D1132" s="1" t="s">
        <v>41</v>
      </c>
      <c r="E1132" s="2">
        <v>35974</v>
      </c>
      <c r="F1132" s="1">
        <v>6</v>
      </c>
      <c r="G1132" s="1">
        <v>5</v>
      </c>
      <c r="H1132" s="14">
        <f t="shared" si="39"/>
        <v>0.49444444444444002</v>
      </c>
      <c r="J1132" s="13">
        <f t="shared" si="40"/>
        <v>36161</v>
      </c>
      <c r="K1132" s="13">
        <f t="shared" si="41"/>
        <v>35796</v>
      </c>
    </row>
    <row r="1133" spans="1:11" x14ac:dyDescent="0.25">
      <c r="A1133" s="1"/>
      <c r="B1133" s="1">
        <v>1125</v>
      </c>
      <c r="C1133" s="10" t="s">
        <v>1215</v>
      </c>
      <c r="D1133" s="1" t="s">
        <v>11</v>
      </c>
      <c r="E1133" s="2">
        <v>35082</v>
      </c>
      <c r="F1133" s="1">
        <v>6</v>
      </c>
      <c r="G1133" s="1">
        <v>5</v>
      </c>
      <c r="H1133" s="14">
        <f t="shared" si="39"/>
        <v>4.9999999999997158E-2</v>
      </c>
      <c r="J1133" s="13">
        <f t="shared" si="40"/>
        <v>35431</v>
      </c>
      <c r="K1133" s="13">
        <f t="shared" si="41"/>
        <v>35065</v>
      </c>
    </row>
    <row r="1134" spans="1:11" x14ac:dyDescent="0.25">
      <c r="A1134" s="1"/>
      <c r="B1134" s="1">
        <v>1125</v>
      </c>
      <c r="C1134" s="10" t="s">
        <v>1216</v>
      </c>
      <c r="D1134" s="1" t="s">
        <v>18</v>
      </c>
      <c r="E1134" s="2">
        <v>34534</v>
      </c>
      <c r="F1134" s="1">
        <v>6</v>
      </c>
      <c r="G1134" s="1">
        <v>5</v>
      </c>
      <c r="H1134" s="14">
        <f t="shared" si="39"/>
        <v>0.55277777777777715</v>
      </c>
      <c r="J1134" s="13">
        <f t="shared" si="40"/>
        <v>34700</v>
      </c>
      <c r="K1134" s="13">
        <f t="shared" si="41"/>
        <v>34335</v>
      </c>
    </row>
    <row r="1135" spans="1:11" x14ac:dyDescent="0.25">
      <c r="A1135" s="1"/>
      <c r="B1135" s="1">
        <v>1125</v>
      </c>
      <c r="C1135" s="10" t="s">
        <v>1217</v>
      </c>
      <c r="D1135" s="1" t="s">
        <v>5</v>
      </c>
      <c r="E1135" s="2">
        <v>36154</v>
      </c>
      <c r="F1135" s="1">
        <v>6</v>
      </c>
      <c r="G1135" s="1">
        <v>5</v>
      </c>
      <c r="H1135" s="14">
        <f t="shared" si="39"/>
        <v>0.98611111111111427</v>
      </c>
      <c r="J1135" s="13">
        <f t="shared" si="40"/>
        <v>36161</v>
      </c>
      <c r="K1135" s="13">
        <f t="shared" si="41"/>
        <v>35796</v>
      </c>
    </row>
    <row r="1136" spans="1:11" x14ac:dyDescent="0.25">
      <c r="A1136" s="1"/>
      <c r="B1136" s="1">
        <v>1125</v>
      </c>
      <c r="C1136" s="10" t="s">
        <v>1218</v>
      </c>
      <c r="D1136" s="1" t="s">
        <v>30</v>
      </c>
      <c r="E1136" s="2">
        <v>33017</v>
      </c>
      <c r="F1136" s="1">
        <v>6</v>
      </c>
      <c r="G1136" s="1">
        <v>5</v>
      </c>
      <c r="H1136" s="14">
        <f t="shared" si="39"/>
        <v>0.40000000000000568</v>
      </c>
      <c r="J1136" s="13">
        <f t="shared" si="40"/>
        <v>33239</v>
      </c>
      <c r="K1136" s="13">
        <f t="shared" si="41"/>
        <v>32874</v>
      </c>
    </row>
    <row r="1137" spans="1:11" x14ac:dyDescent="0.25">
      <c r="A1137" s="1"/>
      <c r="B1137" s="1">
        <v>1125</v>
      </c>
      <c r="C1137" s="10" t="s">
        <v>1219</v>
      </c>
      <c r="D1137" s="1" t="s">
        <v>13</v>
      </c>
      <c r="E1137" s="2">
        <v>36158</v>
      </c>
      <c r="F1137" s="1">
        <v>6</v>
      </c>
      <c r="G1137" s="1">
        <v>5</v>
      </c>
      <c r="H1137" s="14">
        <f t="shared" si="39"/>
        <v>0.99722222222222001</v>
      </c>
      <c r="J1137" s="13">
        <f t="shared" si="40"/>
        <v>36161</v>
      </c>
      <c r="K1137" s="13">
        <f t="shared" si="41"/>
        <v>35796</v>
      </c>
    </row>
    <row r="1138" spans="1:11" x14ac:dyDescent="0.25">
      <c r="A1138" s="1"/>
      <c r="B1138" s="1">
        <v>1125</v>
      </c>
      <c r="C1138" s="10" t="s">
        <v>1220</v>
      </c>
      <c r="D1138" s="1" t="s">
        <v>41</v>
      </c>
      <c r="E1138" s="2">
        <v>36356</v>
      </c>
      <c r="F1138" s="1">
        <v>6</v>
      </c>
      <c r="G1138" s="1">
        <v>5</v>
      </c>
      <c r="H1138" s="14">
        <f t="shared" si="39"/>
        <v>0.5416666666666714</v>
      </c>
      <c r="J1138" s="13">
        <f t="shared" si="40"/>
        <v>36526</v>
      </c>
      <c r="K1138" s="13">
        <f t="shared" si="41"/>
        <v>36161</v>
      </c>
    </row>
    <row r="1139" spans="1:11" x14ac:dyDescent="0.25">
      <c r="A1139" s="1"/>
      <c r="B1139" s="1">
        <v>1125</v>
      </c>
      <c r="C1139" s="10" t="s">
        <v>1221</v>
      </c>
      <c r="D1139" s="1" t="s">
        <v>220</v>
      </c>
      <c r="E1139" s="2">
        <v>35534</v>
      </c>
      <c r="F1139" s="1">
        <v>6</v>
      </c>
      <c r="G1139" s="1">
        <v>5</v>
      </c>
      <c r="H1139" s="14">
        <f t="shared" si="39"/>
        <v>0.28888888888889142</v>
      </c>
      <c r="J1139" s="13">
        <f t="shared" si="40"/>
        <v>35796</v>
      </c>
      <c r="K1139" s="13">
        <f t="shared" si="41"/>
        <v>35431</v>
      </c>
    </row>
    <row r="1140" spans="1:11" x14ac:dyDescent="0.25">
      <c r="A1140" s="1"/>
      <c r="B1140" s="1">
        <v>1125</v>
      </c>
      <c r="C1140" s="10" t="s">
        <v>1222</v>
      </c>
      <c r="D1140" s="1" t="s">
        <v>41</v>
      </c>
      <c r="E1140" s="2">
        <v>34665</v>
      </c>
      <c r="F1140" s="1">
        <v>6</v>
      </c>
      <c r="G1140" s="1">
        <v>5</v>
      </c>
      <c r="H1140" s="14">
        <f t="shared" si="39"/>
        <v>0.90833333333333144</v>
      </c>
      <c r="J1140" s="13">
        <f t="shared" si="40"/>
        <v>34700</v>
      </c>
      <c r="K1140" s="13">
        <f t="shared" si="41"/>
        <v>34335</v>
      </c>
    </row>
    <row r="1141" spans="1:11" x14ac:dyDescent="0.25">
      <c r="A1141" s="1"/>
      <c r="B1141" s="1">
        <v>1125</v>
      </c>
      <c r="C1141" s="10" t="s">
        <v>1223</v>
      </c>
      <c r="D1141" s="1" t="s">
        <v>24</v>
      </c>
      <c r="E1141" s="2">
        <v>35540</v>
      </c>
      <c r="F1141" s="1">
        <v>6</v>
      </c>
      <c r="G1141" s="1">
        <v>5</v>
      </c>
      <c r="H1141" s="14">
        <f t="shared" si="39"/>
        <v>0.30555555555555713</v>
      </c>
      <c r="J1141" s="13">
        <f t="shared" si="40"/>
        <v>35796</v>
      </c>
      <c r="K1141" s="13">
        <f t="shared" si="41"/>
        <v>35431</v>
      </c>
    </row>
    <row r="1142" spans="1:11" x14ac:dyDescent="0.25">
      <c r="A1142" s="1"/>
      <c r="B1142" s="1">
        <v>1125</v>
      </c>
      <c r="C1142" s="10" t="s">
        <v>1224</v>
      </c>
      <c r="D1142" s="1" t="s">
        <v>7</v>
      </c>
      <c r="E1142" s="2">
        <v>36565</v>
      </c>
      <c r="F1142" s="1">
        <v>6</v>
      </c>
      <c r="G1142" s="1">
        <v>5</v>
      </c>
      <c r="H1142" s="14">
        <f t="shared" si="39"/>
        <v>0.10833333333333428</v>
      </c>
      <c r="J1142" s="13">
        <f t="shared" si="40"/>
        <v>36892</v>
      </c>
      <c r="K1142" s="13">
        <f t="shared" si="41"/>
        <v>36526</v>
      </c>
    </row>
    <row r="1143" spans="1:11" x14ac:dyDescent="0.25">
      <c r="A1143" s="1"/>
      <c r="B1143" s="1">
        <v>1125</v>
      </c>
      <c r="C1143" s="10" t="s">
        <v>1225</v>
      </c>
      <c r="D1143" s="1" t="s">
        <v>3</v>
      </c>
      <c r="E1143" s="2">
        <v>34233</v>
      </c>
      <c r="F1143" s="1">
        <v>6</v>
      </c>
      <c r="G1143" s="1">
        <v>5</v>
      </c>
      <c r="H1143" s="14">
        <f t="shared" si="39"/>
        <v>0.72499999999999432</v>
      </c>
      <c r="J1143" s="13">
        <f t="shared" si="40"/>
        <v>34335</v>
      </c>
      <c r="K1143" s="13">
        <f t="shared" si="41"/>
        <v>33970</v>
      </c>
    </row>
    <row r="1144" spans="1:11" x14ac:dyDescent="0.25">
      <c r="A1144" s="1"/>
      <c r="B1144" s="1">
        <v>1125</v>
      </c>
      <c r="C1144" s="10" t="s">
        <v>1226</v>
      </c>
      <c r="D1144" s="1" t="s">
        <v>41</v>
      </c>
      <c r="E1144" s="2">
        <v>35307</v>
      </c>
      <c r="F1144" s="1">
        <v>6</v>
      </c>
      <c r="G1144" s="1">
        <v>5</v>
      </c>
      <c r="H1144" s="14">
        <f t="shared" si="39"/>
        <v>0.6666666666666714</v>
      </c>
      <c r="J1144" s="13">
        <f t="shared" si="40"/>
        <v>35431</v>
      </c>
      <c r="K1144" s="13">
        <f t="shared" si="41"/>
        <v>35065</v>
      </c>
    </row>
    <row r="1145" spans="1:11" x14ac:dyDescent="0.25">
      <c r="A1145" s="1"/>
      <c r="B1145" s="1">
        <v>1125</v>
      </c>
      <c r="C1145" s="10" t="s">
        <v>1227</v>
      </c>
      <c r="D1145" s="1" t="s">
        <v>11</v>
      </c>
      <c r="E1145" s="2">
        <v>35679</v>
      </c>
      <c r="F1145" s="1">
        <v>6</v>
      </c>
      <c r="G1145" s="1">
        <v>5</v>
      </c>
      <c r="H1145" s="14">
        <f t="shared" si="39"/>
        <v>0.68333333333333712</v>
      </c>
      <c r="J1145" s="13">
        <f t="shared" si="40"/>
        <v>35796</v>
      </c>
      <c r="K1145" s="13">
        <f t="shared" si="41"/>
        <v>35431</v>
      </c>
    </row>
    <row r="1146" spans="1:11" x14ac:dyDescent="0.25">
      <c r="A1146" s="1"/>
      <c r="B1146" s="1">
        <v>1144</v>
      </c>
      <c r="C1146" s="10" t="s">
        <v>1228</v>
      </c>
      <c r="D1146" s="1" t="s">
        <v>113</v>
      </c>
      <c r="E1146" s="2">
        <v>34269</v>
      </c>
      <c r="F1146" s="1">
        <v>6</v>
      </c>
      <c r="G1146" s="1">
        <v>6</v>
      </c>
      <c r="H1146" s="14">
        <f t="shared" si="39"/>
        <v>0.82500000000000284</v>
      </c>
      <c r="J1146" s="13">
        <f t="shared" si="40"/>
        <v>34335</v>
      </c>
      <c r="K1146" s="13">
        <f t="shared" si="41"/>
        <v>33970</v>
      </c>
    </row>
    <row r="1147" spans="1:11" x14ac:dyDescent="0.25">
      <c r="A1147" s="1"/>
      <c r="B1147" s="1">
        <v>1144</v>
      </c>
      <c r="C1147" s="10" t="s">
        <v>1229</v>
      </c>
      <c r="D1147" s="1" t="s">
        <v>1</v>
      </c>
      <c r="E1147" s="2">
        <v>34278</v>
      </c>
      <c r="F1147" s="1">
        <v>6</v>
      </c>
      <c r="G1147" s="1">
        <v>6</v>
      </c>
      <c r="H1147" s="14">
        <f t="shared" si="39"/>
        <v>0.84722222222222854</v>
      </c>
      <c r="J1147" s="13">
        <f t="shared" si="40"/>
        <v>34335</v>
      </c>
      <c r="K1147" s="13">
        <f t="shared" si="41"/>
        <v>33970</v>
      </c>
    </row>
    <row r="1148" spans="1:11" x14ac:dyDescent="0.25">
      <c r="A1148" s="1"/>
      <c r="B1148" s="1">
        <v>1144</v>
      </c>
      <c r="C1148" s="10" t="s">
        <v>1230</v>
      </c>
      <c r="D1148" s="1" t="s">
        <v>71</v>
      </c>
      <c r="E1148" s="2">
        <v>32686</v>
      </c>
      <c r="F1148" s="1">
        <v>6</v>
      </c>
      <c r="G1148" s="1">
        <v>6</v>
      </c>
      <c r="H1148" s="14">
        <f t="shared" si="39"/>
        <v>0.49166666666666003</v>
      </c>
      <c r="J1148" s="13">
        <f t="shared" si="40"/>
        <v>32874</v>
      </c>
      <c r="K1148" s="13">
        <f t="shared" si="41"/>
        <v>32509</v>
      </c>
    </row>
    <row r="1149" spans="1:11" x14ac:dyDescent="0.25">
      <c r="A1149" s="1"/>
      <c r="B1149" s="1">
        <v>1144</v>
      </c>
      <c r="C1149" s="10" t="s">
        <v>1231</v>
      </c>
      <c r="D1149" s="1" t="s">
        <v>1</v>
      </c>
      <c r="E1149" s="2">
        <v>35940</v>
      </c>
      <c r="F1149" s="1">
        <v>6</v>
      </c>
      <c r="G1149" s="1">
        <v>6</v>
      </c>
      <c r="H1149" s="14">
        <f t="shared" si="39"/>
        <v>0.40277777777777146</v>
      </c>
      <c r="J1149" s="13">
        <f t="shared" si="40"/>
        <v>36161</v>
      </c>
      <c r="K1149" s="13">
        <f t="shared" si="41"/>
        <v>35796</v>
      </c>
    </row>
    <row r="1150" spans="1:11" x14ac:dyDescent="0.25">
      <c r="A1150" s="1"/>
      <c r="B1150" s="1">
        <v>1144</v>
      </c>
      <c r="C1150" s="10" t="s">
        <v>1232</v>
      </c>
      <c r="D1150" s="1" t="s">
        <v>62</v>
      </c>
      <c r="E1150" s="2">
        <v>34227</v>
      </c>
      <c r="F1150" s="1">
        <v>6</v>
      </c>
      <c r="G1150" s="1">
        <v>6</v>
      </c>
      <c r="H1150" s="14">
        <f t="shared" si="39"/>
        <v>0.7083333333333286</v>
      </c>
      <c r="J1150" s="13">
        <f t="shared" si="40"/>
        <v>34335</v>
      </c>
      <c r="K1150" s="13">
        <f t="shared" si="41"/>
        <v>33970</v>
      </c>
    </row>
    <row r="1151" spans="1:11" x14ac:dyDescent="0.25">
      <c r="A1151" s="1"/>
      <c r="B1151" s="1">
        <v>1144</v>
      </c>
      <c r="C1151" s="10" t="s">
        <v>1233</v>
      </c>
      <c r="D1151" s="1" t="s">
        <v>113</v>
      </c>
      <c r="E1151" s="2">
        <v>36896</v>
      </c>
      <c r="F1151" s="1">
        <v>6</v>
      </c>
      <c r="G1151" s="1">
        <v>6</v>
      </c>
      <c r="H1151" s="14">
        <f t="shared" si="39"/>
        <v>1.3888888888885731E-2</v>
      </c>
      <c r="J1151" s="13">
        <f t="shared" si="40"/>
        <v>37257</v>
      </c>
      <c r="K1151" s="13">
        <f t="shared" si="41"/>
        <v>36892</v>
      </c>
    </row>
    <row r="1152" spans="1:11" x14ac:dyDescent="0.25">
      <c r="A1152" s="1"/>
      <c r="B1152" s="1">
        <v>1144</v>
      </c>
      <c r="C1152" s="10" t="s">
        <v>1234</v>
      </c>
      <c r="D1152" s="1" t="s">
        <v>209</v>
      </c>
      <c r="E1152" s="2">
        <v>34051</v>
      </c>
      <c r="F1152" s="1">
        <v>6</v>
      </c>
      <c r="G1152" s="1">
        <v>6</v>
      </c>
      <c r="H1152" s="14">
        <f t="shared" si="39"/>
        <v>0.23055555555555429</v>
      </c>
      <c r="J1152" s="13">
        <f t="shared" si="40"/>
        <v>34335</v>
      </c>
      <c r="K1152" s="13">
        <f t="shared" si="41"/>
        <v>33970</v>
      </c>
    </row>
    <row r="1153" spans="1:11" x14ac:dyDescent="0.25">
      <c r="A1153" s="1"/>
      <c r="B1153" s="1">
        <v>1144</v>
      </c>
      <c r="C1153" s="10" t="s">
        <v>1235</v>
      </c>
      <c r="D1153" s="1" t="s">
        <v>326</v>
      </c>
      <c r="E1153" s="2">
        <v>34190</v>
      </c>
      <c r="F1153" s="1">
        <v>6</v>
      </c>
      <c r="G1153" s="1">
        <v>6</v>
      </c>
      <c r="H1153" s="14">
        <f t="shared" si="39"/>
        <v>0.60833333333333428</v>
      </c>
      <c r="J1153" s="13">
        <f t="shared" si="40"/>
        <v>34335</v>
      </c>
      <c r="K1153" s="13">
        <f t="shared" si="41"/>
        <v>33970</v>
      </c>
    </row>
    <row r="1154" spans="1:11" x14ac:dyDescent="0.25">
      <c r="A1154" s="1"/>
      <c r="B1154" s="1">
        <v>1144</v>
      </c>
      <c r="C1154" s="10" t="s">
        <v>1236</v>
      </c>
      <c r="D1154" s="1" t="s">
        <v>53</v>
      </c>
      <c r="E1154" s="2">
        <v>36170</v>
      </c>
      <c r="F1154" s="1">
        <v>6</v>
      </c>
      <c r="G1154" s="1">
        <v>6</v>
      </c>
      <c r="H1154" s="14">
        <f t="shared" si="39"/>
        <v>2.7777777777771462E-2</v>
      </c>
      <c r="J1154" s="13">
        <f t="shared" si="40"/>
        <v>36526</v>
      </c>
      <c r="K1154" s="13">
        <f t="shared" si="41"/>
        <v>36161</v>
      </c>
    </row>
    <row r="1155" spans="1:11" x14ac:dyDescent="0.25">
      <c r="A1155" s="1"/>
      <c r="B1155" s="1">
        <v>1153</v>
      </c>
      <c r="C1155" s="10" t="s">
        <v>1237</v>
      </c>
      <c r="D1155" s="1" t="s">
        <v>228</v>
      </c>
      <c r="E1155" s="2">
        <v>31898</v>
      </c>
      <c r="F1155" s="1">
        <v>5</v>
      </c>
      <c r="G1155" s="1">
        <v>4</v>
      </c>
      <c r="H1155" s="14">
        <f t="shared" si="39"/>
        <v>0.33611111111110858</v>
      </c>
      <c r="J1155" s="13">
        <f t="shared" si="40"/>
        <v>32143</v>
      </c>
      <c r="K1155" s="13">
        <f t="shared" si="41"/>
        <v>31778</v>
      </c>
    </row>
    <row r="1156" spans="1:11" x14ac:dyDescent="0.25">
      <c r="A1156" s="1"/>
      <c r="B1156" s="1">
        <v>1154</v>
      </c>
      <c r="C1156" s="10" t="s">
        <v>1238</v>
      </c>
      <c r="D1156" s="1" t="s">
        <v>13</v>
      </c>
      <c r="E1156" s="2">
        <v>36582</v>
      </c>
      <c r="F1156" s="1">
        <v>5</v>
      </c>
      <c r="G1156" s="1">
        <v>3</v>
      </c>
      <c r="H1156" s="14">
        <f t="shared" ref="H1156:H1219" si="42">MOD(YEARFRAC(E1156,I$1),1)</f>
        <v>0.15555555555555145</v>
      </c>
      <c r="J1156" s="13">
        <f t="shared" ref="J1156:J1219" si="43">DATE(YEAR(E1156)+1,1,1)</f>
        <v>36892</v>
      </c>
      <c r="K1156" s="13">
        <f t="shared" ref="K1156:K1219" si="44">DATE(YEAR(E1156),1,1)</f>
        <v>36526</v>
      </c>
    </row>
    <row r="1157" spans="1:11" x14ac:dyDescent="0.25">
      <c r="A1157" s="1"/>
      <c r="B1157" s="1">
        <v>1154</v>
      </c>
      <c r="C1157" s="10" t="s">
        <v>1239</v>
      </c>
      <c r="D1157" s="1" t="s">
        <v>55</v>
      </c>
      <c r="E1157" s="2">
        <v>34757</v>
      </c>
      <c r="F1157" s="1">
        <v>5</v>
      </c>
      <c r="G1157" s="1">
        <v>3</v>
      </c>
      <c r="H1157" s="14">
        <f t="shared" si="42"/>
        <v>0.15833333333333144</v>
      </c>
      <c r="J1157" s="13">
        <f t="shared" si="43"/>
        <v>35065</v>
      </c>
      <c r="K1157" s="13">
        <f t="shared" si="44"/>
        <v>34700</v>
      </c>
    </row>
    <row r="1158" spans="1:11" x14ac:dyDescent="0.25">
      <c r="A1158" s="1"/>
      <c r="B1158" s="1">
        <v>1154</v>
      </c>
      <c r="C1158" s="10" t="s">
        <v>1240</v>
      </c>
      <c r="D1158" s="1" t="s">
        <v>1</v>
      </c>
      <c r="E1158" s="2">
        <v>33868</v>
      </c>
      <c r="F1158" s="1">
        <v>5</v>
      </c>
      <c r="G1158" s="1">
        <v>3</v>
      </c>
      <c r="H1158" s="14">
        <f t="shared" si="42"/>
        <v>0.72499999999999432</v>
      </c>
      <c r="J1158" s="13">
        <f t="shared" si="43"/>
        <v>33970</v>
      </c>
      <c r="K1158" s="13">
        <f t="shared" si="44"/>
        <v>33604</v>
      </c>
    </row>
    <row r="1159" spans="1:11" x14ac:dyDescent="0.25">
      <c r="A1159" s="1"/>
      <c r="B1159" s="1">
        <v>1154</v>
      </c>
      <c r="C1159" s="10" t="s">
        <v>1241</v>
      </c>
      <c r="D1159" s="1" t="s">
        <v>71</v>
      </c>
      <c r="E1159" s="2">
        <v>34879</v>
      </c>
      <c r="F1159" s="1">
        <v>5</v>
      </c>
      <c r="G1159" s="1">
        <v>3</v>
      </c>
      <c r="H1159" s="14">
        <f t="shared" si="42"/>
        <v>0.49722222222222001</v>
      </c>
      <c r="J1159" s="13">
        <f t="shared" si="43"/>
        <v>35065</v>
      </c>
      <c r="K1159" s="13">
        <f t="shared" si="44"/>
        <v>34700</v>
      </c>
    </row>
    <row r="1160" spans="1:11" x14ac:dyDescent="0.25">
      <c r="A1160" s="1"/>
      <c r="B1160" s="1">
        <v>1154</v>
      </c>
      <c r="C1160" s="10" t="s">
        <v>1242</v>
      </c>
      <c r="D1160" s="1" t="s">
        <v>16</v>
      </c>
      <c r="E1160" s="2">
        <v>35842</v>
      </c>
      <c r="F1160" s="1">
        <v>5</v>
      </c>
      <c r="G1160" s="1">
        <v>3</v>
      </c>
      <c r="H1160" s="14">
        <f t="shared" si="42"/>
        <v>0.12777777777777999</v>
      </c>
      <c r="J1160" s="13">
        <f t="shared" si="43"/>
        <v>36161</v>
      </c>
      <c r="K1160" s="13">
        <f t="shared" si="44"/>
        <v>35796</v>
      </c>
    </row>
    <row r="1161" spans="1:11" x14ac:dyDescent="0.25">
      <c r="A1161" s="1"/>
      <c r="B1161" s="1">
        <v>1154</v>
      </c>
      <c r="C1161" s="10" t="s">
        <v>1243</v>
      </c>
      <c r="D1161" s="1" t="s">
        <v>30</v>
      </c>
      <c r="E1161" s="2">
        <v>35085</v>
      </c>
      <c r="F1161" s="1">
        <v>5</v>
      </c>
      <c r="G1161" s="1">
        <v>3</v>
      </c>
      <c r="H1161" s="14">
        <f t="shared" si="42"/>
        <v>5.8333333333337123E-2</v>
      </c>
      <c r="J1161" s="13">
        <f t="shared" si="43"/>
        <v>35431</v>
      </c>
      <c r="K1161" s="13">
        <f t="shared" si="44"/>
        <v>35065</v>
      </c>
    </row>
    <row r="1162" spans="1:11" x14ac:dyDescent="0.25">
      <c r="A1162" s="1"/>
      <c r="B1162" s="1">
        <v>1160</v>
      </c>
      <c r="C1162" s="10" t="s">
        <v>1244</v>
      </c>
      <c r="D1162" s="1" t="s">
        <v>41</v>
      </c>
      <c r="E1162" s="2">
        <v>35585</v>
      </c>
      <c r="F1162" s="1">
        <v>5</v>
      </c>
      <c r="G1162" s="1">
        <v>4</v>
      </c>
      <c r="H1162" s="14">
        <f t="shared" si="42"/>
        <v>0.42777777777777715</v>
      </c>
      <c r="J1162" s="13">
        <f t="shared" si="43"/>
        <v>35796</v>
      </c>
      <c r="K1162" s="13">
        <f t="shared" si="44"/>
        <v>35431</v>
      </c>
    </row>
    <row r="1163" spans="1:11" x14ac:dyDescent="0.25">
      <c r="A1163" s="1"/>
      <c r="B1163" s="1">
        <v>1160</v>
      </c>
      <c r="C1163" s="10" t="s">
        <v>1245</v>
      </c>
      <c r="D1163" s="1" t="s">
        <v>228</v>
      </c>
      <c r="E1163" s="2">
        <v>35914</v>
      </c>
      <c r="F1163" s="1">
        <v>5</v>
      </c>
      <c r="G1163" s="1">
        <v>4</v>
      </c>
      <c r="H1163" s="14">
        <f t="shared" si="42"/>
        <v>0.33055555555554861</v>
      </c>
      <c r="J1163" s="13">
        <f t="shared" si="43"/>
        <v>36161</v>
      </c>
      <c r="K1163" s="13">
        <f t="shared" si="44"/>
        <v>35796</v>
      </c>
    </row>
    <row r="1164" spans="1:11" x14ac:dyDescent="0.25">
      <c r="A1164" s="1"/>
      <c r="B1164" s="1">
        <v>1160</v>
      </c>
      <c r="C1164" s="10" t="s">
        <v>1246</v>
      </c>
      <c r="D1164" s="1" t="s">
        <v>16</v>
      </c>
      <c r="E1164" s="2">
        <v>35680</v>
      </c>
      <c r="F1164" s="1">
        <v>5</v>
      </c>
      <c r="G1164" s="1">
        <v>4</v>
      </c>
      <c r="H1164" s="14">
        <f t="shared" si="42"/>
        <v>0.68611111111111711</v>
      </c>
      <c r="J1164" s="13">
        <f t="shared" si="43"/>
        <v>35796</v>
      </c>
      <c r="K1164" s="13">
        <f t="shared" si="44"/>
        <v>35431</v>
      </c>
    </row>
    <row r="1165" spans="1:11" x14ac:dyDescent="0.25">
      <c r="A1165" s="1"/>
      <c r="B1165" s="1">
        <v>1160</v>
      </c>
      <c r="C1165" s="10" t="s">
        <v>1247</v>
      </c>
      <c r="D1165" s="1" t="s">
        <v>37</v>
      </c>
      <c r="E1165" s="2">
        <v>36042</v>
      </c>
      <c r="F1165" s="1">
        <v>5</v>
      </c>
      <c r="G1165" s="1">
        <v>4</v>
      </c>
      <c r="H1165" s="14">
        <f t="shared" si="42"/>
        <v>0.67777777777777715</v>
      </c>
      <c r="J1165" s="13">
        <f t="shared" si="43"/>
        <v>36161</v>
      </c>
      <c r="K1165" s="13">
        <f t="shared" si="44"/>
        <v>35796</v>
      </c>
    </row>
    <row r="1166" spans="1:11" x14ac:dyDescent="0.25">
      <c r="A1166" s="1"/>
      <c r="B1166" s="1">
        <v>1160</v>
      </c>
      <c r="C1166" s="10" t="s">
        <v>1248</v>
      </c>
      <c r="D1166" s="1" t="s">
        <v>167</v>
      </c>
      <c r="E1166" s="2">
        <v>36082</v>
      </c>
      <c r="F1166" s="1">
        <v>5</v>
      </c>
      <c r="G1166" s="1">
        <v>4</v>
      </c>
      <c r="H1166" s="14">
        <f t="shared" si="42"/>
        <v>0.78888888888889142</v>
      </c>
      <c r="J1166" s="13">
        <f t="shared" si="43"/>
        <v>36161</v>
      </c>
      <c r="K1166" s="13">
        <f t="shared" si="44"/>
        <v>35796</v>
      </c>
    </row>
    <row r="1167" spans="1:11" x14ac:dyDescent="0.25">
      <c r="A1167" s="1"/>
      <c r="B1167" s="1">
        <v>1160</v>
      </c>
      <c r="C1167" s="10" t="s">
        <v>1249</v>
      </c>
      <c r="D1167" s="1" t="s">
        <v>18</v>
      </c>
      <c r="E1167" s="2">
        <v>36788</v>
      </c>
      <c r="F1167" s="1">
        <v>5</v>
      </c>
      <c r="G1167" s="1">
        <v>4</v>
      </c>
      <c r="H1167" s="14">
        <f t="shared" si="42"/>
        <v>0.71944444444444855</v>
      </c>
      <c r="J1167" s="13">
        <f t="shared" si="43"/>
        <v>36892</v>
      </c>
      <c r="K1167" s="13">
        <f t="shared" si="44"/>
        <v>36526</v>
      </c>
    </row>
    <row r="1168" spans="1:11" x14ac:dyDescent="0.25">
      <c r="A1168" s="1"/>
      <c r="B1168" s="1">
        <v>1160</v>
      </c>
      <c r="C1168" s="10" t="s">
        <v>1250</v>
      </c>
      <c r="D1168" s="1" t="s">
        <v>71</v>
      </c>
      <c r="E1168" s="2">
        <v>36740</v>
      </c>
      <c r="F1168" s="1">
        <v>5</v>
      </c>
      <c r="G1168" s="1">
        <v>4</v>
      </c>
      <c r="H1168" s="14">
        <f t="shared" si="42"/>
        <v>0.58888888888888857</v>
      </c>
      <c r="J1168" s="13">
        <f t="shared" si="43"/>
        <v>36892</v>
      </c>
      <c r="K1168" s="13">
        <f t="shared" si="44"/>
        <v>36526</v>
      </c>
    </row>
    <row r="1169" spans="1:11" x14ac:dyDescent="0.25">
      <c r="A1169" s="1"/>
      <c r="B1169" s="1">
        <v>1160</v>
      </c>
      <c r="C1169" s="10" t="s">
        <v>1251</v>
      </c>
      <c r="D1169" s="1" t="s">
        <v>286</v>
      </c>
      <c r="E1169" s="2">
        <v>35926</v>
      </c>
      <c r="F1169" s="1">
        <v>5</v>
      </c>
      <c r="G1169" s="1">
        <v>4</v>
      </c>
      <c r="H1169" s="14">
        <f t="shared" si="42"/>
        <v>0.36388888888889426</v>
      </c>
      <c r="J1169" s="13">
        <f t="shared" si="43"/>
        <v>36161</v>
      </c>
      <c r="K1169" s="13">
        <f t="shared" si="44"/>
        <v>35796</v>
      </c>
    </row>
    <row r="1170" spans="1:11" x14ac:dyDescent="0.25">
      <c r="A1170" s="1"/>
      <c r="B1170" s="1">
        <v>1160</v>
      </c>
      <c r="C1170" s="10" t="s">
        <v>1252</v>
      </c>
      <c r="D1170" s="1" t="s">
        <v>13</v>
      </c>
      <c r="E1170" s="2">
        <v>35464</v>
      </c>
      <c r="F1170" s="1">
        <v>5</v>
      </c>
      <c r="G1170" s="1">
        <v>4</v>
      </c>
      <c r="H1170" s="14">
        <f t="shared" si="42"/>
        <v>9.1666666666668561E-2</v>
      </c>
      <c r="J1170" s="13">
        <f t="shared" si="43"/>
        <v>35796</v>
      </c>
      <c r="K1170" s="13">
        <f t="shared" si="44"/>
        <v>35431</v>
      </c>
    </row>
    <row r="1171" spans="1:11" x14ac:dyDescent="0.25">
      <c r="A1171" s="1"/>
      <c r="B1171" s="1">
        <v>1160</v>
      </c>
      <c r="C1171" s="10" t="s">
        <v>1253</v>
      </c>
      <c r="D1171" s="1" t="s">
        <v>145</v>
      </c>
      <c r="E1171" s="2">
        <v>35074</v>
      </c>
      <c r="F1171" s="1">
        <v>5</v>
      </c>
      <c r="G1171" s="1">
        <v>4</v>
      </c>
      <c r="H1171" s="14">
        <f t="shared" si="42"/>
        <v>2.7777777777771462E-2</v>
      </c>
      <c r="J1171" s="13">
        <f t="shared" si="43"/>
        <v>35431</v>
      </c>
      <c r="K1171" s="13">
        <f t="shared" si="44"/>
        <v>35065</v>
      </c>
    </row>
    <row r="1172" spans="1:11" x14ac:dyDescent="0.25">
      <c r="A1172" s="1"/>
      <c r="B1172" s="1">
        <v>1160</v>
      </c>
      <c r="C1172" s="10" t="s">
        <v>1254</v>
      </c>
      <c r="D1172" s="1" t="s">
        <v>209</v>
      </c>
      <c r="E1172" s="2">
        <v>33586</v>
      </c>
      <c r="F1172" s="1">
        <v>5</v>
      </c>
      <c r="G1172" s="1">
        <v>4</v>
      </c>
      <c r="H1172" s="14">
        <f t="shared" si="42"/>
        <v>0.95555555555554861</v>
      </c>
      <c r="J1172" s="13">
        <f t="shared" si="43"/>
        <v>33604</v>
      </c>
      <c r="K1172" s="13">
        <f t="shared" si="44"/>
        <v>33239</v>
      </c>
    </row>
    <row r="1173" spans="1:11" x14ac:dyDescent="0.25">
      <c r="A1173" s="1"/>
      <c r="B1173" s="1">
        <v>1160</v>
      </c>
      <c r="C1173" s="10" t="s">
        <v>1255</v>
      </c>
      <c r="D1173" s="1" t="s">
        <v>30</v>
      </c>
      <c r="E1173" s="2">
        <v>33738</v>
      </c>
      <c r="F1173" s="1">
        <v>5</v>
      </c>
      <c r="G1173" s="1">
        <v>4</v>
      </c>
      <c r="H1173" s="14">
        <f t="shared" si="42"/>
        <v>0.37222222222222001</v>
      </c>
      <c r="J1173" s="13">
        <f t="shared" si="43"/>
        <v>33970</v>
      </c>
      <c r="K1173" s="13">
        <f t="shared" si="44"/>
        <v>33604</v>
      </c>
    </row>
    <row r="1174" spans="1:11" x14ac:dyDescent="0.25">
      <c r="A1174" s="1"/>
      <c r="B1174" s="1">
        <v>1160</v>
      </c>
      <c r="C1174" s="10" t="s">
        <v>1256</v>
      </c>
      <c r="D1174" s="1" t="s">
        <v>3</v>
      </c>
      <c r="E1174" s="2">
        <v>36226</v>
      </c>
      <c r="F1174" s="1">
        <v>5</v>
      </c>
      <c r="G1174" s="1">
        <v>4</v>
      </c>
      <c r="H1174" s="14">
        <f t="shared" si="42"/>
        <v>0.18611111111111711</v>
      </c>
      <c r="J1174" s="13">
        <f t="shared" si="43"/>
        <v>36526</v>
      </c>
      <c r="K1174" s="13">
        <f t="shared" si="44"/>
        <v>36161</v>
      </c>
    </row>
    <row r="1175" spans="1:11" x14ac:dyDescent="0.25">
      <c r="A1175" s="1"/>
      <c r="B1175" s="1">
        <v>1160</v>
      </c>
      <c r="C1175" s="10" t="s">
        <v>1257</v>
      </c>
      <c r="D1175" s="1" t="s">
        <v>497</v>
      </c>
      <c r="E1175" s="2">
        <v>36214</v>
      </c>
      <c r="F1175" s="1">
        <v>5</v>
      </c>
      <c r="G1175" s="1">
        <v>4</v>
      </c>
      <c r="H1175" s="14">
        <f t="shared" si="42"/>
        <v>0.1472222222222257</v>
      </c>
      <c r="J1175" s="13">
        <f t="shared" si="43"/>
        <v>36526</v>
      </c>
      <c r="K1175" s="13">
        <f t="shared" si="44"/>
        <v>36161</v>
      </c>
    </row>
    <row r="1176" spans="1:11" x14ac:dyDescent="0.25">
      <c r="A1176" s="1"/>
      <c r="B1176" s="1">
        <v>1160</v>
      </c>
      <c r="C1176" s="10" t="s">
        <v>1258</v>
      </c>
      <c r="D1176" s="1" t="s">
        <v>22</v>
      </c>
      <c r="E1176" s="2">
        <v>36193</v>
      </c>
      <c r="F1176" s="1">
        <v>5</v>
      </c>
      <c r="G1176" s="1">
        <v>4</v>
      </c>
      <c r="H1176" s="14">
        <f t="shared" si="42"/>
        <v>8.8888888888888573E-2</v>
      </c>
      <c r="J1176" s="13">
        <f t="shared" si="43"/>
        <v>36526</v>
      </c>
      <c r="K1176" s="13">
        <f t="shared" si="44"/>
        <v>36161</v>
      </c>
    </row>
    <row r="1177" spans="1:11" x14ac:dyDescent="0.25">
      <c r="A1177" s="1"/>
      <c r="B1177" s="1">
        <v>1160</v>
      </c>
      <c r="C1177" s="10" t="s">
        <v>1259</v>
      </c>
      <c r="D1177" s="1" t="s">
        <v>3</v>
      </c>
      <c r="E1177" s="2">
        <v>35371</v>
      </c>
      <c r="F1177" s="1">
        <v>5</v>
      </c>
      <c r="G1177" s="1">
        <v>4</v>
      </c>
      <c r="H1177" s="14">
        <f t="shared" si="42"/>
        <v>0.83888888888888857</v>
      </c>
      <c r="J1177" s="13">
        <f t="shared" si="43"/>
        <v>35431</v>
      </c>
      <c r="K1177" s="13">
        <f t="shared" si="44"/>
        <v>35065</v>
      </c>
    </row>
    <row r="1178" spans="1:11" x14ac:dyDescent="0.25">
      <c r="A1178" s="1"/>
      <c r="B1178" s="1">
        <v>1160</v>
      </c>
      <c r="C1178" s="10" t="s">
        <v>1260</v>
      </c>
      <c r="D1178" s="1" t="s">
        <v>24</v>
      </c>
      <c r="E1178" s="2">
        <v>36568</v>
      </c>
      <c r="F1178" s="1">
        <v>5</v>
      </c>
      <c r="G1178" s="1">
        <v>4</v>
      </c>
      <c r="H1178" s="14">
        <f t="shared" si="42"/>
        <v>0.11666666666666003</v>
      </c>
      <c r="J1178" s="13">
        <f t="shared" si="43"/>
        <v>36892</v>
      </c>
      <c r="K1178" s="13">
        <f t="shared" si="44"/>
        <v>36526</v>
      </c>
    </row>
    <row r="1179" spans="1:11" x14ac:dyDescent="0.25">
      <c r="A1179" s="1"/>
      <c r="B1179" s="1">
        <v>1160</v>
      </c>
      <c r="C1179" s="10" t="s">
        <v>1261</v>
      </c>
      <c r="D1179" s="1" t="s">
        <v>497</v>
      </c>
      <c r="E1179" s="2">
        <v>35816</v>
      </c>
      <c r="F1179" s="1">
        <v>5</v>
      </c>
      <c r="G1179" s="1">
        <v>4</v>
      </c>
      <c r="H1179" s="14">
        <f t="shared" si="42"/>
        <v>5.8333333333337123E-2</v>
      </c>
      <c r="J1179" s="13">
        <f t="shared" si="43"/>
        <v>36161</v>
      </c>
      <c r="K1179" s="13">
        <f t="shared" si="44"/>
        <v>35796</v>
      </c>
    </row>
    <row r="1180" spans="1:11" x14ac:dyDescent="0.25">
      <c r="A1180" s="1"/>
      <c r="B1180" s="1">
        <v>1178</v>
      </c>
      <c r="C1180" s="10" t="s">
        <v>1262</v>
      </c>
      <c r="D1180" s="1" t="s">
        <v>13</v>
      </c>
      <c r="E1180" s="2">
        <v>36507</v>
      </c>
      <c r="F1180" s="1">
        <v>5</v>
      </c>
      <c r="G1180" s="1">
        <v>5</v>
      </c>
      <c r="H1180" s="14">
        <f t="shared" si="42"/>
        <v>0.95277777777778283</v>
      </c>
      <c r="J1180" s="13">
        <f t="shared" si="43"/>
        <v>36526</v>
      </c>
      <c r="K1180" s="13">
        <f t="shared" si="44"/>
        <v>36161</v>
      </c>
    </row>
    <row r="1181" spans="1:11" x14ac:dyDescent="0.25">
      <c r="A1181" s="1"/>
      <c r="B1181" s="1">
        <v>1178</v>
      </c>
      <c r="C1181" s="10" t="s">
        <v>1263</v>
      </c>
      <c r="D1181" s="1" t="s">
        <v>35</v>
      </c>
      <c r="E1181" s="2">
        <v>36206</v>
      </c>
      <c r="F1181" s="1">
        <v>5</v>
      </c>
      <c r="G1181" s="1">
        <v>5</v>
      </c>
      <c r="H1181" s="14">
        <f t="shared" si="42"/>
        <v>0.125</v>
      </c>
      <c r="J1181" s="13">
        <f t="shared" si="43"/>
        <v>36526</v>
      </c>
      <c r="K1181" s="13">
        <f t="shared" si="44"/>
        <v>36161</v>
      </c>
    </row>
    <row r="1182" spans="1:11" x14ac:dyDescent="0.25">
      <c r="A1182" s="1"/>
      <c r="B1182" s="1">
        <v>1178</v>
      </c>
      <c r="C1182" s="10" t="s">
        <v>1264</v>
      </c>
      <c r="D1182" s="1" t="s">
        <v>286</v>
      </c>
      <c r="E1182" s="2">
        <v>35223</v>
      </c>
      <c r="F1182" s="1">
        <v>5</v>
      </c>
      <c r="G1182" s="1">
        <v>5</v>
      </c>
      <c r="H1182" s="14">
        <f t="shared" si="42"/>
        <v>0.43611111111111711</v>
      </c>
      <c r="J1182" s="13">
        <f t="shared" si="43"/>
        <v>35431</v>
      </c>
      <c r="K1182" s="13">
        <f t="shared" si="44"/>
        <v>35065</v>
      </c>
    </row>
    <row r="1183" spans="1:11" x14ac:dyDescent="0.25">
      <c r="A1183" s="1"/>
      <c r="B1183" s="1">
        <v>1178</v>
      </c>
      <c r="C1183" s="10" t="s">
        <v>1265</v>
      </c>
      <c r="D1183" s="1" t="s">
        <v>482</v>
      </c>
      <c r="E1183" s="2">
        <v>34767</v>
      </c>
      <c r="F1183" s="1">
        <v>5</v>
      </c>
      <c r="G1183" s="1">
        <v>5</v>
      </c>
      <c r="H1183" s="14">
        <f t="shared" si="42"/>
        <v>0.19166666666666288</v>
      </c>
      <c r="J1183" s="13">
        <f t="shared" si="43"/>
        <v>35065</v>
      </c>
      <c r="K1183" s="13">
        <f t="shared" si="44"/>
        <v>34700</v>
      </c>
    </row>
    <row r="1184" spans="1:11" x14ac:dyDescent="0.25">
      <c r="A1184" s="1"/>
      <c r="B1184" s="1">
        <v>1178</v>
      </c>
      <c r="C1184" s="10" t="s">
        <v>1266</v>
      </c>
      <c r="D1184" s="1" t="s">
        <v>13</v>
      </c>
      <c r="E1184" s="2">
        <v>36111</v>
      </c>
      <c r="F1184" s="1">
        <v>5</v>
      </c>
      <c r="G1184" s="1">
        <v>5</v>
      </c>
      <c r="H1184" s="14">
        <f t="shared" si="42"/>
        <v>0.86666666666666003</v>
      </c>
      <c r="J1184" s="13">
        <f t="shared" si="43"/>
        <v>36161</v>
      </c>
      <c r="K1184" s="13">
        <f t="shared" si="44"/>
        <v>35796</v>
      </c>
    </row>
    <row r="1185" spans="1:11" x14ac:dyDescent="0.25">
      <c r="A1185" s="1"/>
      <c r="B1185" s="1">
        <v>1178</v>
      </c>
      <c r="C1185" s="10" t="s">
        <v>1267</v>
      </c>
      <c r="D1185" s="1" t="s">
        <v>30</v>
      </c>
      <c r="E1185" s="2">
        <v>33403</v>
      </c>
      <c r="F1185" s="1">
        <v>5</v>
      </c>
      <c r="G1185" s="1">
        <v>5</v>
      </c>
      <c r="H1185" s="14">
        <f t="shared" si="42"/>
        <v>0.45555555555554861</v>
      </c>
      <c r="J1185" s="13">
        <f t="shared" si="43"/>
        <v>33604</v>
      </c>
      <c r="K1185" s="13">
        <f t="shared" si="44"/>
        <v>33239</v>
      </c>
    </row>
    <row r="1186" spans="1:11" ht="30" x14ac:dyDescent="0.25">
      <c r="A1186" s="1"/>
      <c r="B1186" s="1">
        <v>1178</v>
      </c>
      <c r="C1186" s="10" t="s">
        <v>1268</v>
      </c>
      <c r="D1186" s="1" t="s">
        <v>13</v>
      </c>
      <c r="E1186" s="2">
        <v>36210</v>
      </c>
      <c r="F1186" s="1">
        <v>5</v>
      </c>
      <c r="G1186" s="1">
        <v>5</v>
      </c>
      <c r="H1186" s="14">
        <f t="shared" si="42"/>
        <v>0.13611111111110574</v>
      </c>
      <c r="J1186" s="13">
        <f t="shared" si="43"/>
        <v>36526</v>
      </c>
      <c r="K1186" s="13">
        <f t="shared" si="44"/>
        <v>36161</v>
      </c>
    </row>
    <row r="1187" spans="1:11" x14ac:dyDescent="0.25">
      <c r="A1187" s="1"/>
      <c r="B1187" s="1">
        <v>1178</v>
      </c>
      <c r="C1187" s="10" t="s">
        <v>1269</v>
      </c>
      <c r="D1187" s="1" t="s">
        <v>41</v>
      </c>
      <c r="E1187" s="2">
        <v>35503</v>
      </c>
      <c r="F1187" s="1">
        <v>5</v>
      </c>
      <c r="G1187" s="1">
        <v>5</v>
      </c>
      <c r="H1187" s="14">
        <f t="shared" si="42"/>
        <v>0.20555555555554861</v>
      </c>
      <c r="J1187" s="13">
        <f t="shared" si="43"/>
        <v>35796</v>
      </c>
      <c r="K1187" s="13">
        <f t="shared" si="44"/>
        <v>35431</v>
      </c>
    </row>
    <row r="1188" spans="1:11" x14ac:dyDescent="0.25">
      <c r="A1188" s="1"/>
      <c r="B1188" s="1">
        <v>1178</v>
      </c>
      <c r="C1188" s="10" t="s">
        <v>1270</v>
      </c>
      <c r="D1188" s="1" t="s">
        <v>16</v>
      </c>
      <c r="E1188" s="2">
        <v>35102</v>
      </c>
      <c r="F1188" s="1">
        <v>5</v>
      </c>
      <c r="G1188" s="1">
        <v>5</v>
      </c>
      <c r="H1188" s="14">
        <f t="shared" si="42"/>
        <v>0.1027777777777743</v>
      </c>
      <c r="J1188" s="13">
        <f t="shared" si="43"/>
        <v>35431</v>
      </c>
      <c r="K1188" s="13">
        <f t="shared" si="44"/>
        <v>35065</v>
      </c>
    </row>
    <row r="1189" spans="1:11" x14ac:dyDescent="0.25">
      <c r="A1189" s="1"/>
      <c r="B1189" s="1">
        <v>1178</v>
      </c>
      <c r="C1189" s="10" t="s">
        <v>1271</v>
      </c>
      <c r="D1189" s="1" t="s">
        <v>3</v>
      </c>
      <c r="E1189" s="2">
        <v>33263</v>
      </c>
      <c r="F1189" s="1">
        <v>5</v>
      </c>
      <c r="G1189" s="1">
        <v>5</v>
      </c>
      <c r="H1189" s="14">
        <f t="shared" si="42"/>
        <v>6.9444444444442865E-2</v>
      </c>
      <c r="J1189" s="13">
        <f t="shared" si="43"/>
        <v>33604</v>
      </c>
      <c r="K1189" s="13">
        <f t="shared" si="44"/>
        <v>33239</v>
      </c>
    </row>
    <row r="1190" spans="1:11" x14ac:dyDescent="0.25">
      <c r="A1190" s="1"/>
      <c r="B1190" s="1">
        <v>1178</v>
      </c>
      <c r="C1190" s="10" t="s">
        <v>1272</v>
      </c>
      <c r="D1190" s="1" t="s">
        <v>37</v>
      </c>
      <c r="E1190" s="2">
        <v>34522</v>
      </c>
      <c r="F1190" s="1">
        <v>5</v>
      </c>
      <c r="G1190" s="1">
        <v>5</v>
      </c>
      <c r="H1190" s="14">
        <f t="shared" si="42"/>
        <v>0.51944444444444571</v>
      </c>
      <c r="J1190" s="13">
        <f t="shared" si="43"/>
        <v>34700</v>
      </c>
      <c r="K1190" s="13">
        <f t="shared" si="44"/>
        <v>34335</v>
      </c>
    </row>
    <row r="1191" spans="1:11" x14ac:dyDescent="0.25">
      <c r="A1191" s="1"/>
      <c r="B1191" s="1">
        <v>1178</v>
      </c>
      <c r="C1191" s="10" t="s">
        <v>1273</v>
      </c>
      <c r="D1191" s="1" t="s">
        <v>16</v>
      </c>
      <c r="E1191" s="2">
        <v>35409</v>
      </c>
      <c r="F1191" s="1">
        <v>5</v>
      </c>
      <c r="G1191" s="1">
        <v>5</v>
      </c>
      <c r="H1191" s="14">
        <f t="shared" si="42"/>
        <v>0.94444444444444287</v>
      </c>
      <c r="J1191" s="13">
        <f t="shared" si="43"/>
        <v>35431</v>
      </c>
      <c r="K1191" s="13">
        <f t="shared" si="44"/>
        <v>35065</v>
      </c>
    </row>
    <row r="1192" spans="1:11" x14ac:dyDescent="0.25">
      <c r="A1192" s="1"/>
      <c r="B1192" s="1">
        <v>1178</v>
      </c>
      <c r="C1192" s="10" t="s">
        <v>1274</v>
      </c>
      <c r="D1192" s="1" t="s">
        <v>16</v>
      </c>
      <c r="E1192" s="2">
        <v>35218</v>
      </c>
      <c r="F1192" s="1">
        <v>5</v>
      </c>
      <c r="G1192" s="1">
        <v>5</v>
      </c>
      <c r="H1192" s="14">
        <f t="shared" si="42"/>
        <v>0.42222222222221717</v>
      </c>
      <c r="J1192" s="13">
        <f t="shared" si="43"/>
        <v>35431</v>
      </c>
      <c r="K1192" s="13">
        <f t="shared" si="44"/>
        <v>35065</v>
      </c>
    </row>
    <row r="1193" spans="1:11" x14ac:dyDescent="0.25">
      <c r="A1193" s="1"/>
      <c r="B1193" s="1">
        <v>1191</v>
      </c>
      <c r="C1193" s="10" t="s">
        <v>1275</v>
      </c>
      <c r="D1193" s="1" t="s">
        <v>182</v>
      </c>
      <c r="E1193" s="2">
        <v>31484</v>
      </c>
      <c r="F1193" s="1">
        <v>4</v>
      </c>
      <c r="G1193" s="1">
        <v>4</v>
      </c>
      <c r="H1193" s="14">
        <f t="shared" si="42"/>
        <v>0.20277777777778283</v>
      </c>
      <c r="J1193" s="13">
        <f t="shared" si="43"/>
        <v>31778</v>
      </c>
      <c r="K1193" s="13">
        <f t="shared" si="44"/>
        <v>31413</v>
      </c>
    </row>
    <row r="1194" spans="1:11" x14ac:dyDescent="0.25">
      <c r="A1194" s="1"/>
      <c r="B1194" s="1">
        <v>1192</v>
      </c>
      <c r="C1194" s="10" t="s">
        <v>1276</v>
      </c>
      <c r="D1194" s="1" t="s">
        <v>69</v>
      </c>
      <c r="E1194" s="2">
        <v>31680</v>
      </c>
      <c r="F1194" s="1">
        <v>4</v>
      </c>
      <c r="G1194" s="1">
        <v>3</v>
      </c>
      <c r="H1194" s="14">
        <f t="shared" si="42"/>
        <v>0.73611111111111427</v>
      </c>
      <c r="J1194" s="13">
        <f t="shared" si="43"/>
        <v>31778</v>
      </c>
      <c r="K1194" s="13">
        <f t="shared" si="44"/>
        <v>31413</v>
      </c>
    </row>
    <row r="1195" spans="1:11" x14ac:dyDescent="0.25">
      <c r="A1195" s="1"/>
      <c r="B1195" s="1">
        <v>1193</v>
      </c>
      <c r="C1195" s="10" t="s">
        <v>1277</v>
      </c>
      <c r="D1195" s="1" t="s">
        <v>62</v>
      </c>
      <c r="E1195" s="2">
        <v>31033</v>
      </c>
      <c r="F1195" s="1">
        <v>4</v>
      </c>
      <c r="G1195" s="1">
        <v>4</v>
      </c>
      <c r="H1195" s="14">
        <f t="shared" si="42"/>
        <v>0.96388888888888857</v>
      </c>
      <c r="J1195" s="13">
        <f t="shared" si="43"/>
        <v>31048</v>
      </c>
      <c r="K1195" s="13">
        <f t="shared" si="44"/>
        <v>30682</v>
      </c>
    </row>
    <row r="1196" spans="1:11" x14ac:dyDescent="0.25">
      <c r="A1196" s="1"/>
      <c r="B1196" s="1">
        <v>1194</v>
      </c>
      <c r="C1196" s="10" t="s">
        <v>1278</v>
      </c>
      <c r="D1196" s="1" t="s">
        <v>1</v>
      </c>
      <c r="E1196" s="2">
        <v>35342</v>
      </c>
      <c r="F1196" s="1">
        <v>4</v>
      </c>
      <c r="G1196" s="1">
        <v>3</v>
      </c>
      <c r="H1196" s="14">
        <f t="shared" si="42"/>
        <v>0.76111111111110574</v>
      </c>
      <c r="J1196" s="13">
        <f t="shared" si="43"/>
        <v>35431</v>
      </c>
      <c r="K1196" s="13">
        <f t="shared" si="44"/>
        <v>35065</v>
      </c>
    </row>
    <row r="1197" spans="1:11" x14ac:dyDescent="0.25">
      <c r="A1197" s="1"/>
      <c r="B1197" s="1">
        <v>1195</v>
      </c>
      <c r="C1197" s="10" t="s">
        <v>1279</v>
      </c>
      <c r="D1197" s="1" t="s">
        <v>16</v>
      </c>
      <c r="E1197" s="2">
        <v>33030</v>
      </c>
      <c r="F1197" s="1">
        <v>4</v>
      </c>
      <c r="G1197" s="1">
        <v>4</v>
      </c>
      <c r="H1197" s="14">
        <f t="shared" si="42"/>
        <v>0.43333333333333712</v>
      </c>
      <c r="J1197" s="13">
        <f t="shared" si="43"/>
        <v>33239</v>
      </c>
      <c r="K1197" s="13">
        <f t="shared" si="44"/>
        <v>32874</v>
      </c>
    </row>
    <row r="1198" spans="1:11" x14ac:dyDescent="0.25">
      <c r="A1198" s="1"/>
      <c r="B1198" s="1">
        <v>1196</v>
      </c>
      <c r="C1198" s="10" t="s">
        <v>1280</v>
      </c>
      <c r="D1198" s="1" t="s">
        <v>13</v>
      </c>
      <c r="E1198" s="2">
        <v>36409</v>
      </c>
      <c r="F1198" s="1">
        <v>4</v>
      </c>
      <c r="G1198" s="1">
        <v>3</v>
      </c>
      <c r="H1198" s="14">
        <f t="shared" si="42"/>
        <v>0.68333333333333712</v>
      </c>
      <c r="J1198" s="13">
        <f t="shared" si="43"/>
        <v>36526</v>
      </c>
      <c r="K1198" s="13">
        <f t="shared" si="44"/>
        <v>36161</v>
      </c>
    </row>
    <row r="1199" spans="1:11" x14ac:dyDescent="0.25">
      <c r="A1199" s="1"/>
      <c r="B1199" s="1">
        <v>1196</v>
      </c>
      <c r="C1199" s="10" t="s">
        <v>1281</v>
      </c>
      <c r="D1199" s="1" t="s">
        <v>22</v>
      </c>
      <c r="E1199" s="2">
        <v>34651</v>
      </c>
      <c r="F1199" s="1">
        <v>4</v>
      </c>
      <c r="G1199" s="1">
        <v>3</v>
      </c>
      <c r="H1199" s="14">
        <f t="shared" si="42"/>
        <v>0.86944444444444002</v>
      </c>
      <c r="J1199" s="13">
        <f t="shared" si="43"/>
        <v>34700</v>
      </c>
      <c r="K1199" s="13">
        <f t="shared" si="44"/>
        <v>34335</v>
      </c>
    </row>
    <row r="1200" spans="1:11" x14ac:dyDescent="0.25">
      <c r="A1200" s="1"/>
      <c r="B1200" s="1">
        <v>1196</v>
      </c>
      <c r="C1200" s="10" t="s">
        <v>1282</v>
      </c>
      <c r="D1200" s="1" t="s">
        <v>62</v>
      </c>
      <c r="E1200" s="2">
        <v>34900</v>
      </c>
      <c r="F1200" s="1">
        <v>4</v>
      </c>
      <c r="G1200" s="1">
        <v>3</v>
      </c>
      <c r="H1200" s="14">
        <f t="shared" si="42"/>
        <v>0.55555555555555713</v>
      </c>
      <c r="J1200" s="13">
        <f t="shared" si="43"/>
        <v>35065</v>
      </c>
      <c r="K1200" s="13">
        <f t="shared" si="44"/>
        <v>34700</v>
      </c>
    </row>
    <row r="1201" spans="1:11" x14ac:dyDescent="0.25">
      <c r="A1201" s="1"/>
      <c r="B1201" s="1">
        <v>1196</v>
      </c>
      <c r="C1201" s="10" t="s">
        <v>1283</v>
      </c>
      <c r="D1201" s="1" t="s">
        <v>30</v>
      </c>
      <c r="E1201" s="2">
        <v>35888</v>
      </c>
      <c r="F1201" s="1">
        <v>4</v>
      </c>
      <c r="G1201" s="1">
        <v>3</v>
      </c>
      <c r="H1201" s="14">
        <f t="shared" si="42"/>
        <v>0.25833333333333997</v>
      </c>
      <c r="J1201" s="13">
        <f t="shared" si="43"/>
        <v>36161</v>
      </c>
      <c r="K1201" s="13">
        <f t="shared" si="44"/>
        <v>35796</v>
      </c>
    </row>
    <row r="1202" spans="1:11" x14ac:dyDescent="0.25">
      <c r="A1202" s="1"/>
      <c r="B1202" s="1">
        <v>1196</v>
      </c>
      <c r="C1202" s="10" t="s">
        <v>1284</v>
      </c>
      <c r="D1202" s="1" t="s">
        <v>16</v>
      </c>
      <c r="E1202" s="2">
        <v>34265</v>
      </c>
      <c r="F1202" s="1">
        <v>4</v>
      </c>
      <c r="G1202" s="1">
        <v>3</v>
      </c>
      <c r="H1202" s="14">
        <f t="shared" si="42"/>
        <v>0.81388888888888289</v>
      </c>
      <c r="J1202" s="13">
        <f t="shared" si="43"/>
        <v>34335</v>
      </c>
      <c r="K1202" s="13">
        <f t="shared" si="44"/>
        <v>33970</v>
      </c>
    </row>
    <row r="1203" spans="1:11" x14ac:dyDescent="0.25">
      <c r="A1203" s="1"/>
      <c r="B1203" s="1">
        <v>1196</v>
      </c>
      <c r="C1203" s="10" t="s">
        <v>1285</v>
      </c>
      <c r="D1203" s="1" t="s">
        <v>30</v>
      </c>
      <c r="E1203" s="2">
        <v>33009</v>
      </c>
      <c r="F1203" s="1">
        <v>4</v>
      </c>
      <c r="G1203" s="1">
        <v>3</v>
      </c>
      <c r="H1203" s="14">
        <f t="shared" si="42"/>
        <v>0.37777777777777999</v>
      </c>
      <c r="J1203" s="13">
        <f t="shared" si="43"/>
        <v>33239</v>
      </c>
      <c r="K1203" s="13">
        <f t="shared" si="44"/>
        <v>32874</v>
      </c>
    </row>
    <row r="1204" spans="1:11" x14ac:dyDescent="0.25">
      <c r="A1204" s="1"/>
      <c r="B1204" s="1">
        <v>1196</v>
      </c>
      <c r="C1204" s="10" t="s">
        <v>1286</v>
      </c>
      <c r="D1204" s="1" t="s">
        <v>41</v>
      </c>
      <c r="E1204" s="2">
        <v>34944</v>
      </c>
      <c r="F1204" s="1">
        <v>4</v>
      </c>
      <c r="G1204" s="1">
        <v>3</v>
      </c>
      <c r="H1204" s="14">
        <f t="shared" si="42"/>
        <v>0.67222222222221717</v>
      </c>
      <c r="J1204" s="13">
        <f t="shared" si="43"/>
        <v>35065</v>
      </c>
      <c r="K1204" s="13">
        <f t="shared" si="44"/>
        <v>34700</v>
      </c>
    </row>
    <row r="1205" spans="1:11" x14ac:dyDescent="0.25">
      <c r="A1205" s="1"/>
      <c r="B1205" s="1">
        <v>1196</v>
      </c>
      <c r="C1205" s="10" t="s">
        <v>1287</v>
      </c>
      <c r="D1205" s="1" t="s">
        <v>228</v>
      </c>
      <c r="E1205" s="2">
        <v>36537</v>
      </c>
      <c r="F1205" s="1">
        <v>4</v>
      </c>
      <c r="G1205" s="1">
        <v>3</v>
      </c>
      <c r="H1205" s="14">
        <f t="shared" si="42"/>
        <v>3.3333333333331439E-2</v>
      </c>
      <c r="J1205" s="13">
        <f t="shared" si="43"/>
        <v>36892</v>
      </c>
      <c r="K1205" s="13">
        <f t="shared" si="44"/>
        <v>36526</v>
      </c>
    </row>
    <row r="1206" spans="1:11" x14ac:dyDescent="0.25">
      <c r="A1206" s="1"/>
      <c r="B1206" s="1">
        <v>1196</v>
      </c>
      <c r="C1206" s="10" t="s">
        <v>1288</v>
      </c>
      <c r="D1206" s="1" t="s">
        <v>140</v>
      </c>
      <c r="E1206" s="2">
        <v>35464</v>
      </c>
      <c r="F1206" s="1">
        <v>4</v>
      </c>
      <c r="G1206" s="1">
        <v>3</v>
      </c>
      <c r="H1206" s="14">
        <f t="shared" si="42"/>
        <v>9.1666666666668561E-2</v>
      </c>
      <c r="J1206" s="13">
        <f t="shared" si="43"/>
        <v>35796</v>
      </c>
      <c r="K1206" s="13">
        <f t="shared" si="44"/>
        <v>35431</v>
      </c>
    </row>
    <row r="1207" spans="1:11" x14ac:dyDescent="0.25">
      <c r="A1207" s="1"/>
      <c r="B1207" s="1">
        <v>1196</v>
      </c>
      <c r="C1207" s="10" t="s">
        <v>1289</v>
      </c>
      <c r="D1207" s="1" t="s">
        <v>1290</v>
      </c>
      <c r="E1207" s="2">
        <v>35964</v>
      </c>
      <c r="F1207" s="1">
        <v>4</v>
      </c>
      <c r="G1207" s="1">
        <v>3</v>
      </c>
      <c r="H1207" s="14">
        <f t="shared" si="42"/>
        <v>0.46666666666666856</v>
      </c>
      <c r="J1207" s="13">
        <f t="shared" si="43"/>
        <v>36161</v>
      </c>
      <c r="K1207" s="13">
        <f t="shared" si="44"/>
        <v>35796</v>
      </c>
    </row>
    <row r="1208" spans="1:11" x14ac:dyDescent="0.25">
      <c r="A1208" s="1"/>
      <c r="B1208" s="1">
        <v>1196</v>
      </c>
      <c r="C1208" s="10" t="s">
        <v>1291</v>
      </c>
      <c r="D1208" s="1" t="s">
        <v>7</v>
      </c>
      <c r="E1208" s="2">
        <v>35832</v>
      </c>
      <c r="F1208" s="1">
        <v>4</v>
      </c>
      <c r="G1208" s="1">
        <v>3</v>
      </c>
      <c r="H1208" s="14">
        <f t="shared" si="42"/>
        <v>9.9999999999994316E-2</v>
      </c>
      <c r="J1208" s="13">
        <f t="shared" si="43"/>
        <v>36161</v>
      </c>
      <c r="K1208" s="13">
        <f t="shared" si="44"/>
        <v>35796</v>
      </c>
    </row>
    <row r="1209" spans="1:11" x14ac:dyDescent="0.25">
      <c r="A1209" s="1"/>
      <c r="B1209" s="1">
        <v>1196</v>
      </c>
      <c r="C1209" s="10" t="s">
        <v>1292</v>
      </c>
      <c r="D1209" s="1" t="s">
        <v>220</v>
      </c>
      <c r="E1209" s="2">
        <v>35006</v>
      </c>
      <c r="F1209" s="1">
        <v>4</v>
      </c>
      <c r="G1209" s="1">
        <v>3</v>
      </c>
      <c r="H1209" s="14">
        <f t="shared" si="42"/>
        <v>0.84166666666666856</v>
      </c>
      <c r="J1209" s="13">
        <f t="shared" si="43"/>
        <v>35065</v>
      </c>
      <c r="K1209" s="13">
        <f t="shared" si="44"/>
        <v>34700</v>
      </c>
    </row>
    <row r="1210" spans="1:11" x14ac:dyDescent="0.25">
      <c r="A1210" s="1"/>
      <c r="B1210" s="1">
        <v>1196</v>
      </c>
      <c r="C1210" s="10" t="s">
        <v>1293</v>
      </c>
      <c r="D1210" s="1" t="s">
        <v>163</v>
      </c>
      <c r="E1210" s="2">
        <v>36110</v>
      </c>
      <c r="F1210" s="1">
        <v>4</v>
      </c>
      <c r="G1210" s="1">
        <v>3</v>
      </c>
      <c r="H1210" s="14">
        <f t="shared" si="42"/>
        <v>0.86388888888889426</v>
      </c>
      <c r="J1210" s="13">
        <f t="shared" si="43"/>
        <v>36161</v>
      </c>
      <c r="K1210" s="13">
        <f t="shared" si="44"/>
        <v>35796</v>
      </c>
    </row>
    <row r="1211" spans="1:11" x14ac:dyDescent="0.25">
      <c r="A1211" s="1"/>
      <c r="B1211" s="1">
        <v>1196</v>
      </c>
      <c r="C1211" s="10" t="s">
        <v>1294</v>
      </c>
      <c r="D1211" s="1" t="s">
        <v>11</v>
      </c>
      <c r="E1211" s="2">
        <v>34909</v>
      </c>
      <c r="F1211" s="1">
        <v>4</v>
      </c>
      <c r="G1211" s="1">
        <v>3</v>
      </c>
      <c r="H1211" s="14">
        <f t="shared" si="42"/>
        <v>0.58055555555554861</v>
      </c>
      <c r="J1211" s="13">
        <f t="shared" si="43"/>
        <v>35065</v>
      </c>
      <c r="K1211" s="13">
        <f t="shared" si="44"/>
        <v>34700</v>
      </c>
    </row>
    <row r="1212" spans="1:11" x14ac:dyDescent="0.25">
      <c r="A1212" s="1"/>
      <c r="B1212" s="1">
        <v>1196</v>
      </c>
      <c r="C1212" s="10" t="s">
        <v>1295</v>
      </c>
      <c r="D1212" s="1" t="s">
        <v>16</v>
      </c>
      <c r="E1212" s="2">
        <v>35750</v>
      </c>
      <c r="F1212" s="1">
        <v>4</v>
      </c>
      <c r="G1212" s="1">
        <v>3</v>
      </c>
      <c r="H1212" s="14">
        <f t="shared" si="42"/>
        <v>0.87777777777777999</v>
      </c>
      <c r="J1212" s="13">
        <f t="shared" si="43"/>
        <v>35796</v>
      </c>
      <c r="K1212" s="13">
        <f t="shared" si="44"/>
        <v>35431</v>
      </c>
    </row>
    <row r="1213" spans="1:11" x14ac:dyDescent="0.25">
      <c r="A1213" s="1"/>
      <c r="B1213" s="1">
        <v>1196</v>
      </c>
      <c r="C1213" s="10" t="s">
        <v>1296</v>
      </c>
      <c r="D1213" s="1" t="s">
        <v>16</v>
      </c>
      <c r="E1213" s="2">
        <v>33943</v>
      </c>
      <c r="F1213" s="1">
        <v>4</v>
      </c>
      <c r="G1213" s="1">
        <v>3</v>
      </c>
      <c r="H1213" s="14">
        <f t="shared" si="42"/>
        <v>0.93055555555555713</v>
      </c>
      <c r="J1213" s="13">
        <f t="shared" si="43"/>
        <v>33970</v>
      </c>
      <c r="K1213" s="13">
        <f t="shared" si="44"/>
        <v>33604</v>
      </c>
    </row>
    <row r="1214" spans="1:11" x14ac:dyDescent="0.25">
      <c r="A1214" s="1"/>
      <c r="B1214" s="1">
        <v>1196</v>
      </c>
      <c r="C1214" s="10" t="s">
        <v>1297</v>
      </c>
      <c r="D1214" s="1" t="s">
        <v>80</v>
      </c>
      <c r="E1214" s="2">
        <v>36161</v>
      </c>
      <c r="F1214" s="1">
        <v>4</v>
      </c>
      <c r="G1214" s="1">
        <v>3</v>
      </c>
      <c r="H1214" s="14">
        <f t="shared" si="42"/>
        <v>2.7777777777799884E-3</v>
      </c>
      <c r="J1214" s="13">
        <f t="shared" si="43"/>
        <v>36526</v>
      </c>
      <c r="K1214" s="13">
        <f t="shared" si="44"/>
        <v>36161</v>
      </c>
    </row>
    <row r="1215" spans="1:11" x14ac:dyDescent="0.25">
      <c r="A1215" s="1"/>
      <c r="B1215" s="1">
        <v>1196</v>
      </c>
      <c r="C1215" s="10" t="s">
        <v>1298</v>
      </c>
      <c r="D1215" s="1" t="s">
        <v>62</v>
      </c>
      <c r="E1215" s="2">
        <v>35014</v>
      </c>
      <c r="F1215" s="1">
        <v>4</v>
      </c>
      <c r="G1215" s="1">
        <v>3</v>
      </c>
      <c r="H1215" s="14">
        <f t="shared" si="42"/>
        <v>0.86388888888889426</v>
      </c>
      <c r="J1215" s="13">
        <f t="shared" si="43"/>
        <v>35065</v>
      </c>
      <c r="K1215" s="13">
        <f t="shared" si="44"/>
        <v>34700</v>
      </c>
    </row>
    <row r="1216" spans="1:11" x14ac:dyDescent="0.25">
      <c r="A1216" s="1"/>
      <c r="B1216" s="1">
        <v>1196</v>
      </c>
      <c r="C1216" s="10" t="s">
        <v>1299</v>
      </c>
      <c r="D1216" s="1" t="s">
        <v>163</v>
      </c>
      <c r="E1216" s="2">
        <v>33820</v>
      </c>
      <c r="F1216" s="1">
        <v>4</v>
      </c>
      <c r="G1216" s="1">
        <v>3</v>
      </c>
      <c r="H1216" s="14">
        <f t="shared" si="42"/>
        <v>0.59444444444444855</v>
      </c>
      <c r="J1216" s="13">
        <f t="shared" si="43"/>
        <v>33970</v>
      </c>
      <c r="K1216" s="13">
        <f t="shared" si="44"/>
        <v>33604</v>
      </c>
    </row>
    <row r="1217" spans="1:11" x14ac:dyDescent="0.25">
      <c r="A1217" s="1"/>
      <c r="B1217" s="1">
        <v>1196</v>
      </c>
      <c r="C1217" s="10" t="s">
        <v>1300</v>
      </c>
      <c r="D1217" s="1" t="s">
        <v>18</v>
      </c>
      <c r="E1217" s="2">
        <v>34633</v>
      </c>
      <c r="F1217" s="1">
        <v>4</v>
      </c>
      <c r="G1217" s="1">
        <v>3</v>
      </c>
      <c r="H1217" s="14">
        <f t="shared" si="42"/>
        <v>0.82222222222222285</v>
      </c>
      <c r="J1217" s="13">
        <f t="shared" si="43"/>
        <v>34700</v>
      </c>
      <c r="K1217" s="13">
        <f t="shared" si="44"/>
        <v>34335</v>
      </c>
    </row>
    <row r="1218" spans="1:11" x14ac:dyDescent="0.25">
      <c r="A1218" s="1"/>
      <c r="B1218" s="1">
        <v>1196</v>
      </c>
      <c r="C1218" s="10" t="s">
        <v>1301</v>
      </c>
      <c r="D1218" s="1" t="s">
        <v>11</v>
      </c>
      <c r="E1218" s="2">
        <v>35411</v>
      </c>
      <c r="F1218" s="1">
        <v>4</v>
      </c>
      <c r="G1218" s="1">
        <v>3</v>
      </c>
      <c r="H1218" s="14">
        <f t="shared" si="42"/>
        <v>0.95000000000000284</v>
      </c>
      <c r="J1218" s="13">
        <f t="shared" si="43"/>
        <v>35431</v>
      </c>
      <c r="K1218" s="13">
        <f t="shared" si="44"/>
        <v>35065</v>
      </c>
    </row>
    <row r="1219" spans="1:11" x14ac:dyDescent="0.25">
      <c r="A1219" s="1"/>
      <c r="B1219" s="1">
        <v>1196</v>
      </c>
      <c r="C1219" s="10" t="s">
        <v>1302</v>
      </c>
      <c r="D1219" s="1" t="s">
        <v>707</v>
      </c>
      <c r="E1219" s="2">
        <v>35589</v>
      </c>
      <c r="F1219" s="1">
        <v>4</v>
      </c>
      <c r="G1219" s="1">
        <v>3</v>
      </c>
      <c r="H1219" s="14">
        <f t="shared" si="42"/>
        <v>0.43888888888888289</v>
      </c>
      <c r="J1219" s="13">
        <f t="shared" si="43"/>
        <v>35796</v>
      </c>
      <c r="K1219" s="13">
        <f t="shared" si="44"/>
        <v>35431</v>
      </c>
    </row>
    <row r="1220" spans="1:11" x14ac:dyDescent="0.25">
      <c r="A1220" s="1"/>
      <c r="B1220" s="1">
        <v>1196</v>
      </c>
      <c r="C1220" s="10" t="s">
        <v>1303</v>
      </c>
      <c r="D1220" s="1" t="s">
        <v>5</v>
      </c>
      <c r="E1220" s="2">
        <v>37079</v>
      </c>
      <c r="F1220" s="1">
        <v>4</v>
      </c>
      <c r="G1220" s="1">
        <v>3</v>
      </c>
      <c r="H1220" s="14">
        <f t="shared" ref="H1220:H1283" si="45">MOD(YEARFRAC(E1220,I$1),1)</f>
        <v>0.51944444444444571</v>
      </c>
      <c r="J1220" s="13">
        <f t="shared" ref="J1220:J1283" si="46">DATE(YEAR(E1220)+1,1,1)</f>
        <v>37257</v>
      </c>
      <c r="K1220" s="13">
        <f t="shared" ref="K1220:K1283" si="47">DATE(YEAR(E1220),1,1)</f>
        <v>36892</v>
      </c>
    </row>
    <row r="1221" spans="1:11" x14ac:dyDescent="0.25">
      <c r="A1221" s="1"/>
      <c r="B1221" s="1">
        <v>1196</v>
      </c>
      <c r="C1221" s="10" t="s">
        <v>1304</v>
      </c>
      <c r="D1221" s="1" t="s">
        <v>22</v>
      </c>
      <c r="E1221" s="2">
        <v>35508</v>
      </c>
      <c r="F1221" s="1">
        <v>4</v>
      </c>
      <c r="G1221" s="1">
        <v>3</v>
      </c>
      <c r="H1221" s="14">
        <f t="shared" si="45"/>
        <v>0.21944444444444855</v>
      </c>
      <c r="J1221" s="13">
        <f t="shared" si="46"/>
        <v>35796</v>
      </c>
      <c r="K1221" s="13">
        <f t="shared" si="47"/>
        <v>35431</v>
      </c>
    </row>
    <row r="1222" spans="1:11" x14ac:dyDescent="0.25">
      <c r="A1222" s="1"/>
      <c r="B1222" s="1">
        <v>1196</v>
      </c>
      <c r="C1222" s="10" t="s">
        <v>1305</v>
      </c>
      <c r="D1222" s="1" t="s">
        <v>16</v>
      </c>
      <c r="E1222" s="2">
        <v>36674</v>
      </c>
      <c r="F1222" s="1">
        <v>4</v>
      </c>
      <c r="G1222" s="1">
        <v>3</v>
      </c>
      <c r="H1222" s="14">
        <f t="shared" si="45"/>
        <v>0.41111111111111143</v>
      </c>
      <c r="J1222" s="13">
        <f t="shared" si="46"/>
        <v>36892</v>
      </c>
      <c r="K1222" s="13">
        <f t="shared" si="47"/>
        <v>36526</v>
      </c>
    </row>
    <row r="1223" spans="1:11" x14ac:dyDescent="0.25">
      <c r="A1223" s="1"/>
      <c r="B1223" s="1">
        <v>1196</v>
      </c>
      <c r="C1223" s="10" t="s">
        <v>1306</v>
      </c>
      <c r="D1223" s="1" t="s">
        <v>1307</v>
      </c>
      <c r="E1223" s="2">
        <v>34703</v>
      </c>
      <c r="F1223" s="1">
        <v>4</v>
      </c>
      <c r="G1223" s="1">
        <v>3</v>
      </c>
      <c r="H1223" s="14">
        <f t="shared" si="45"/>
        <v>1.1111111111105743E-2</v>
      </c>
      <c r="J1223" s="13">
        <f t="shared" si="46"/>
        <v>35065</v>
      </c>
      <c r="K1223" s="13">
        <f t="shared" si="47"/>
        <v>34700</v>
      </c>
    </row>
    <row r="1224" spans="1:11" x14ac:dyDescent="0.25">
      <c r="A1224" s="1"/>
      <c r="B1224" s="1">
        <v>1196</v>
      </c>
      <c r="C1224" s="10" t="s">
        <v>1308</v>
      </c>
      <c r="D1224" s="1" t="s">
        <v>11</v>
      </c>
      <c r="E1224" s="2">
        <v>35125</v>
      </c>
      <c r="F1224" s="1">
        <v>4</v>
      </c>
      <c r="G1224" s="1">
        <v>3</v>
      </c>
      <c r="H1224" s="14">
        <f t="shared" si="45"/>
        <v>0.16944444444445139</v>
      </c>
      <c r="J1224" s="13">
        <f t="shared" si="46"/>
        <v>35431</v>
      </c>
      <c r="K1224" s="13">
        <f t="shared" si="47"/>
        <v>35065</v>
      </c>
    </row>
    <row r="1225" spans="1:11" x14ac:dyDescent="0.25">
      <c r="A1225" s="1"/>
      <c r="B1225" s="1">
        <v>1196</v>
      </c>
      <c r="C1225" s="10" t="s">
        <v>1309</v>
      </c>
      <c r="D1225" s="1" t="s">
        <v>16</v>
      </c>
      <c r="E1225" s="2">
        <v>36244</v>
      </c>
      <c r="F1225" s="1">
        <v>4</v>
      </c>
      <c r="G1225" s="1">
        <v>3</v>
      </c>
      <c r="H1225" s="14">
        <f t="shared" si="45"/>
        <v>0.23611111111111427</v>
      </c>
      <c r="J1225" s="13">
        <f t="shared" si="46"/>
        <v>36526</v>
      </c>
      <c r="K1225" s="13">
        <f t="shared" si="47"/>
        <v>36161</v>
      </c>
    </row>
    <row r="1226" spans="1:11" x14ac:dyDescent="0.25">
      <c r="A1226" s="1"/>
      <c r="B1226" s="1">
        <v>1196</v>
      </c>
      <c r="C1226" s="10" t="s">
        <v>1310</v>
      </c>
      <c r="D1226" s="1" t="s">
        <v>26</v>
      </c>
      <c r="E1226" s="2">
        <v>36132</v>
      </c>
      <c r="F1226" s="1">
        <v>4</v>
      </c>
      <c r="G1226" s="1">
        <v>3</v>
      </c>
      <c r="H1226" s="14">
        <f t="shared" si="45"/>
        <v>0.92499999999999716</v>
      </c>
      <c r="J1226" s="13">
        <f t="shared" si="46"/>
        <v>36161</v>
      </c>
      <c r="K1226" s="13">
        <f t="shared" si="47"/>
        <v>35796</v>
      </c>
    </row>
    <row r="1227" spans="1:11" x14ac:dyDescent="0.25">
      <c r="A1227" s="1"/>
      <c r="B1227" s="1">
        <v>1196</v>
      </c>
      <c r="C1227" s="10" t="s">
        <v>1311</v>
      </c>
      <c r="D1227" s="1" t="s">
        <v>39</v>
      </c>
      <c r="E1227" s="2">
        <v>36515</v>
      </c>
      <c r="F1227" s="1">
        <v>4</v>
      </c>
      <c r="G1227"/>
      <c r="H1227" s="14">
        <f t="shared" si="45"/>
        <v>0.97499999999999432</v>
      </c>
      <c r="J1227" s="13">
        <f t="shared" si="46"/>
        <v>36526</v>
      </c>
      <c r="K1227" s="13">
        <f t="shared" si="47"/>
        <v>36161</v>
      </c>
    </row>
    <row r="1228" spans="1:11" x14ac:dyDescent="0.25">
      <c r="A1228" s="1"/>
      <c r="B1228" s="1">
        <v>1226</v>
      </c>
      <c r="C1228" s="10" t="s">
        <v>1312</v>
      </c>
      <c r="D1228" s="1" t="s">
        <v>75</v>
      </c>
      <c r="E1228" s="2">
        <v>35297</v>
      </c>
      <c r="F1228" s="1">
        <v>4</v>
      </c>
      <c r="G1228" s="1">
        <v>4</v>
      </c>
      <c r="H1228" s="14">
        <f t="shared" si="45"/>
        <v>0.63888888888888573</v>
      </c>
      <c r="J1228" s="13">
        <f t="shared" si="46"/>
        <v>35431</v>
      </c>
      <c r="K1228" s="13">
        <f t="shared" si="47"/>
        <v>35065</v>
      </c>
    </row>
    <row r="1229" spans="1:11" x14ac:dyDescent="0.25">
      <c r="A1229" s="1"/>
      <c r="B1229" s="1">
        <v>1226</v>
      </c>
      <c r="C1229" s="10" t="s">
        <v>1313</v>
      </c>
      <c r="D1229" s="1" t="s">
        <v>1314</v>
      </c>
      <c r="E1229" s="2">
        <v>33249</v>
      </c>
      <c r="F1229" s="1">
        <v>4</v>
      </c>
      <c r="G1229" s="1">
        <v>4</v>
      </c>
      <c r="H1229" s="14">
        <f t="shared" si="45"/>
        <v>3.055555555555145E-2</v>
      </c>
      <c r="J1229" s="13">
        <f t="shared" si="46"/>
        <v>33604</v>
      </c>
      <c r="K1229" s="13">
        <f t="shared" si="47"/>
        <v>33239</v>
      </c>
    </row>
    <row r="1230" spans="1:11" x14ac:dyDescent="0.25">
      <c r="A1230" s="1"/>
      <c r="B1230" s="1">
        <v>1226</v>
      </c>
      <c r="C1230" s="10" t="s">
        <v>1315</v>
      </c>
      <c r="D1230" s="1" t="s">
        <v>191</v>
      </c>
      <c r="E1230" s="2">
        <v>36500</v>
      </c>
      <c r="F1230" s="1">
        <v>4</v>
      </c>
      <c r="G1230" s="1">
        <v>4</v>
      </c>
      <c r="H1230" s="14">
        <f t="shared" si="45"/>
        <v>0.93333333333333712</v>
      </c>
      <c r="J1230" s="13">
        <f t="shared" si="46"/>
        <v>36526</v>
      </c>
      <c r="K1230" s="13">
        <f t="shared" si="47"/>
        <v>36161</v>
      </c>
    </row>
    <row r="1231" spans="1:11" x14ac:dyDescent="0.25">
      <c r="A1231" s="1"/>
      <c r="B1231" s="1">
        <v>1226</v>
      </c>
      <c r="C1231" s="10" t="s">
        <v>1316</v>
      </c>
      <c r="D1231" s="1" t="s">
        <v>185</v>
      </c>
      <c r="E1231" s="2">
        <v>34451</v>
      </c>
      <c r="F1231" s="1">
        <v>4</v>
      </c>
      <c r="G1231" s="1">
        <v>4</v>
      </c>
      <c r="H1231" s="14">
        <f t="shared" si="45"/>
        <v>0.32500000000000284</v>
      </c>
      <c r="J1231" s="13">
        <f t="shared" si="46"/>
        <v>34700</v>
      </c>
      <c r="K1231" s="13">
        <f t="shared" si="47"/>
        <v>34335</v>
      </c>
    </row>
    <row r="1232" spans="1:11" x14ac:dyDescent="0.25">
      <c r="A1232" s="1"/>
      <c r="B1232" s="1">
        <v>1226</v>
      </c>
      <c r="C1232" s="10" t="s">
        <v>1317</v>
      </c>
      <c r="D1232" s="1" t="s">
        <v>16</v>
      </c>
      <c r="E1232" s="2">
        <v>36267</v>
      </c>
      <c r="F1232" s="1">
        <v>4</v>
      </c>
      <c r="G1232" s="1">
        <v>4</v>
      </c>
      <c r="H1232" s="14">
        <f t="shared" si="45"/>
        <v>0.29722222222221717</v>
      </c>
      <c r="J1232" s="13">
        <f t="shared" si="46"/>
        <v>36526</v>
      </c>
      <c r="K1232" s="13">
        <f t="shared" si="47"/>
        <v>36161</v>
      </c>
    </row>
    <row r="1233" spans="1:11" x14ac:dyDescent="0.25">
      <c r="A1233" s="1"/>
      <c r="B1233" s="1">
        <v>1226</v>
      </c>
      <c r="C1233" s="10" t="s">
        <v>1318</v>
      </c>
      <c r="D1233" s="1" t="s">
        <v>24</v>
      </c>
      <c r="E1233" s="2">
        <v>34519</v>
      </c>
      <c r="F1233" s="1">
        <v>4</v>
      </c>
      <c r="G1233" s="1">
        <v>4</v>
      </c>
      <c r="H1233" s="14">
        <f t="shared" si="45"/>
        <v>0.51111111111110574</v>
      </c>
      <c r="J1233" s="13">
        <f t="shared" si="46"/>
        <v>34700</v>
      </c>
      <c r="K1233" s="13">
        <f t="shared" si="47"/>
        <v>34335</v>
      </c>
    </row>
    <row r="1234" spans="1:11" x14ac:dyDescent="0.25">
      <c r="A1234" s="1"/>
      <c r="B1234" s="1">
        <v>1226</v>
      </c>
      <c r="C1234" s="10" t="s">
        <v>1319</v>
      </c>
      <c r="D1234" s="1" t="s">
        <v>228</v>
      </c>
      <c r="E1234" s="2">
        <v>36689</v>
      </c>
      <c r="F1234" s="1">
        <v>4</v>
      </c>
      <c r="G1234" s="1">
        <v>4</v>
      </c>
      <c r="H1234" s="14">
        <f t="shared" si="45"/>
        <v>0.45000000000000284</v>
      </c>
      <c r="J1234" s="13">
        <f t="shared" si="46"/>
        <v>36892</v>
      </c>
      <c r="K1234" s="13">
        <f t="shared" si="47"/>
        <v>36526</v>
      </c>
    </row>
    <row r="1235" spans="1:11" x14ac:dyDescent="0.25">
      <c r="A1235" s="1"/>
      <c r="B1235" s="1">
        <v>1226</v>
      </c>
      <c r="C1235" s="10" t="s">
        <v>1320</v>
      </c>
      <c r="D1235" s="1" t="s">
        <v>113</v>
      </c>
      <c r="E1235" s="2">
        <v>36409</v>
      </c>
      <c r="F1235" s="1">
        <v>4</v>
      </c>
      <c r="G1235" s="1">
        <v>4</v>
      </c>
      <c r="H1235" s="14">
        <f t="shared" si="45"/>
        <v>0.68333333333333712</v>
      </c>
      <c r="J1235" s="13">
        <f t="shared" si="46"/>
        <v>36526</v>
      </c>
      <c r="K1235" s="13">
        <f t="shared" si="47"/>
        <v>36161</v>
      </c>
    </row>
    <row r="1236" spans="1:11" x14ac:dyDescent="0.25">
      <c r="A1236" s="1"/>
      <c r="B1236" s="1">
        <v>1226</v>
      </c>
      <c r="C1236" s="10" t="s">
        <v>1321</v>
      </c>
      <c r="D1236" s="1" t="s">
        <v>209</v>
      </c>
      <c r="E1236" s="2">
        <v>32318</v>
      </c>
      <c r="F1236" s="1">
        <v>4</v>
      </c>
      <c r="G1236" s="1">
        <v>4</v>
      </c>
      <c r="H1236" s="14">
        <f t="shared" si="45"/>
        <v>0.48333333333333428</v>
      </c>
      <c r="J1236" s="13">
        <f t="shared" si="46"/>
        <v>32509</v>
      </c>
      <c r="K1236" s="13">
        <f t="shared" si="47"/>
        <v>32143</v>
      </c>
    </row>
    <row r="1237" spans="1:11" x14ac:dyDescent="0.25">
      <c r="A1237" s="1"/>
      <c r="B1237" s="1">
        <v>1226</v>
      </c>
      <c r="C1237" s="10" t="s">
        <v>1322</v>
      </c>
      <c r="D1237" s="1" t="s">
        <v>75</v>
      </c>
      <c r="E1237" s="2">
        <v>35894</v>
      </c>
      <c r="F1237" s="1">
        <v>4</v>
      </c>
      <c r="G1237" s="1">
        <v>4</v>
      </c>
      <c r="H1237" s="14">
        <f t="shared" si="45"/>
        <v>0.27500000000000568</v>
      </c>
      <c r="J1237" s="13">
        <f t="shared" si="46"/>
        <v>36161</v>
      </c>
      <c r="K1237" s="13">
        <f t="shared" si="47"/>
        <v>35796</v>
      </c>
    </row>
    <row r="1238" spans="1:11" x14ac:dyDescent="0.25">
      <c r="A1238" s="1"/>
      <c r="B1238" s="1">
        <v>1226</v>
      </c>
      <c r="C1238" s="10" t="s">
        <v>1323</v>
      </c>
      <c r="D1238" s="1" t="s">
        <v>35</v>
      </c>
      <c r="E1238" s="2">
        <v>33390</v>
      </c>
      <c r="F1238" s="1">
        <v>4</v>
      </c>
      <c r="G1238" s="1">
        <v>4</v>
      </c>
      <c r="H1238" s="14">
        <f t="shared" si="45"/>
        <v>0.41944444444445139</v>
      </c>
      <c r="J1238" s="13">
        <f t="shared" si="46"/>
        <v>33604</v>
      </c>
      <c r="K1238" s="13">
        <f t="shared" si="47"/>
        <v>33239</v>
      </c>
    </row>
    <row r="1239" spans="1:11" x14ac:dyDescent="0.25">
      <c r="A1239" s="1"/>
      <c r="B1239" s="1">
        <v>1226</v>
      </c>
      <c r="C1239" s="10" t="s">
        <v>1324</v>
      </c>
      <c r="D1239" s="1" t="s">
        <v>24</v>
      </c>
      <c r="E1239" s="2">
        <v>36608</v>
      </c>
      <c r="F1239" s="1">
        <v>4</v>
      </c>
      <c r="G1239" s="1">
        <v>4</v>
      </c>
      <c r="H1239" s="14">
        <f t="shared" si="45"/>
        <v>0.23055555555555429</v>
      </c>
      <c r="J1239" s="13">
        <f t="shared" si="46"/>
        <v>36892</v>
      </c>
      <c r="K1239" s="13">
        <f t="shared" si="47"/>
        <v>36526</v>
      </c>
    </row>
    <row r="1240" spans="1:11" x14ac:dyDescent="0.25">
      <c r="A1240" s="1"/>
      <c r="B1240" s="1">
        <v>1226</v>
      </c>
      <c r="C1240" s="10" t="s">
        <v>1325</v>
      </c>
      <c r="D1240" s="1" t="s">
        <v>13</v>
      </c>
      <c r="E1240" s="2">
        <v>35440</v>
      </c>
      <c r="F1240" s="1">
        <v>4</v>
      </c>
      <c r="G1240" s="1">
        <v>4</v>
      </c>
      <c r="H1240" s="14">
        <f t="shared" si="45"/>
        <v>2.7777777777771462E-2</v>
      </c>
      <c r="J1240" s="13">
        <f t="shared" si="46"/>
        <v>35796</v>
      </c>
      <c r="K1240" s="13">
        <f t="shared" si="47"/>
        <v>35431</v>
      </c>
    </row>
    <row r="1241" spans="1:11" x14ac:dyDescent="0.25">
      <c r="A1241" s="1"/>
      <c r="B1241" s="1">
        <v>1226</v>
      </c>
      <c r="C1241" s="10" t="s">
        <v>1326</v>
      </c>
      <c r="D1241" s="1" t="s">
        <v>191</v>
      </c>
      <c r="E1241" s="2">
        <v>35732</v>
      </c>
      <c r="F1241" s="1">
        <v>4</v>
      </c>
      <c r="G1241" s="1">
        <v>4</v>
      </c>
      <c r="H1241" s="14">
        <f t="shared" si="45"/>
        <v>0.83055555555554861</v>
      </c>
      <c r="J1241" s="13">
        <f t="shared" si="46"/>
        <v>35796</v>
      </c>
      <c r="K1241" s="13">
        <f t="shared" si="47"/>
        <v>35431</v>
      </c>
    </row>
    <row r="1242" spans="1:11" x14ac:dyDescent="0.25">
      <c r="A1242" s="1"/>
      <c r="B1242" s="1">
        <v>1226</v>
      </c>
      <c r="C1242" s="10" t="s">
        <v>1327</v>
      </c>
      <c r="D1242" s="1" t="s">
        <v>16</v>
      </c>
      <c r="E1242" s="2">
        <v>34746</v>
      </c>
      <c r="F1242" s="1">
        <v>4</v>
      </c>
      <c r="G1242" s="1">
        <v>4</v>
      </c>
      <c r="H1242" s="14">
        <f t="shared" si="45"/>
        <v>0.12777777777777999</v>
      </c>
      <c r="J1242" s="13">
        <f t="shared" si="46"/>
        <v>35065</v>
      </c>
      <c r="K1242" s="13">
        <f t="shared" si="47"/>
        <v>34700</v>
      </c>
    </row>
    <row r="1243" spans="1:11" x14ac:dyDescent="0.25">
      <c r="A1243" s="1"/>
      <c r="B1243" s="1">
        <v>1226</v>
      </c>
      <c r="C1243" s="10" t="s">
        <v>1328</v>
      </c>
      <c r="D1243" s="1" t="s">
        <v>7</v>
      </c>
      <c r="E1243" s="2">
        <v>36595</v>
      </c>
      <c r="F1243" s="1">
        <v>4</v>
      </c>
      <c r="G1243" s="1">
        <v>4</v>
      </c>
      <c r="H1243" s="14">
        <f t="shared" si="45"/>
        <v>0.19444444444444287</v>
      </c>
      <c r="J1243" s="13">
        <f t="shared" si="46"/>
        <v>36892</v>
      </c>
      <c r="K1243" s="13">
        <f t="shared" si="47"/>
        <v>36526</v>
      </c>
    </row>
    <row r="1244" spans="1:11" x14ac:dyDescent="0.25">
      <c r="A1244" s="1"/>
      <c r="B1244" s="1">
        <v>1226</v>
      </c>
      <c r="C1244" s="10" t="s">
        <v>1329</v>
      </c>
      <c r="D1244" s="1" t="s">
        <v>1330</v>
      </c>
      <c r="E1244" s="2">
        <v>34146</v>
      </c>
      <c r="F1244" s="1">
        <v>4</v>
      </c>
      <c r="G1244" s="1">
        <v>4</v>
      </c>
      <c r="H1244" s="14">
        <f t="shared" si="45"/>
        <v>0.48888888888889426</v>
      </c>
      <c r="J1244" s="13">
        <f t="shared" si="46"/>
        <v>34335</v>
      </c>
      <c r="K1244" s="13">
        <f t="shared" si="47"/>
        <v>33970</v>
      </c>
    </row>
    <row r="1245" spans="1:11" x14ac:dyDescent="0.25">
      <c r="A1245" s="1"/>
      <c r="B1245" s="1">
        <v>1226</v>
      </c>
      <c r="C1245" s="10" t="s">
        <v>1331</v>
      </c>
      <c r="D1245" s="1" t="s">
        <v>228</v>
      </c>
      <c r="E1245" s="2">
        <v>36169</v>
      </c>
      <c r="F1245" s="1">
        <v>4</v>
      </c>
      <c r="G1245" s="1">
        <v>4</v>
      </c>
      <c r="H1245" s="14">
        <f t="shared" si="45"/>
        <v>2.5000000000005684E-2</v>
      </c>
      <c r="J1245" s="13">
        <f t="shared" si="46"/>
        <v>36526</v>
      </c>
      <c r="K1245" s="13">
        <f t="shared" si="47"/>
        <v>36161</v>
      </c>
    </row>
    <row r="1246" spans="1:11" x14ac:dyDescent="0.25">
      <c r="A1246" s="1"/>
      <c r="B1246" s="1">
        <v>1226</v>
      </c>
      <c r="C1246" s="10" t="s">
        <v>1332</v>
      </c>
      <c r="D1246" s="1" t="s">
        <v>62</v>
      </c>
      <c r="E1246" s="2">
        <v>34617</v>
      </c>
      <c r="F1246" s="1">
        <v>4</v>
      </c>
      <c r="G1246" s="1">
        <v>4</v>
      </c>
      <c r="H1246" s="14">
        <f t="shared" si="45"/>
        <v>0.77777777777777146</v>
      </c>
      <c r="J1246" s="13">
        <f t="shared" si="46"/>
        <v>34700</v>
      </c>
      <c r="K1246" s="13">
        <f t="shared" si="47"/>
        <v>34335</v>
      </c>
    </row>
    <row r="1247" spans="1:11" x14ac:dyDescent="0.25">
      <c r="A1247" s="1"/>
      <c r="B1247" s="1">
        <v>1226</v>
      </c>
      <c r="C1247" s="10" t="s">
        <v>1333</v>
      </c>
      <c r="D1247" s="1" t="s">
        <v>1</v>
      </c>
      <c r="E1247" s="2">
        <v>33202</v>
      </c>
      <c r="F1247" s="1">
        <v>4</v>
      </c>
      <c r="G1247" s="1">
        <v>4</v>
      </c>
      <c r="H1247" s="14">
        <f t="shared" si="45"/>
        <v>0.90277777777777146</v>
      </c>
      <c r="J1247" s="13">
        <f t="shared" si="46"/>
        <v>33239</v>
      </c>
      <c r="K1247" s="13">
        <f t="shared" si="47"/>
        <v>32874</v>
      </c>
    </row>
    <row r="1248" spans="1:11" x14ac:dyDescent="0.25">
      <c r="A1248" s="1"/>
      <c r="B1248" s="1">
        <v>1226</v>
      </c>
      <c r="C1248" s="10" t="s">
        <v>1334</v>
      </c>
      <c r="D1248" s="1" t="s">
        <v>22</v>
      </c>
      <c r="E1248" s="2">
        <v>31717</v>
      </c>
      <c r="F1248" s="1">
        <v>4</v>
      </c>
      <c r="G1248" s="1">
        <v>4</v>
      </c>
      <c r="H1248" s="14">
        <f t="shared" si="45"/>
        <v>0.83611111111110858</v>
      </c>
      <c r="J1248" s="13">
        <f t="shared" si="46"/>
        <v>31778</v>
      </c>
      <c r="K1248" s="13">
        <f t="shared" si="47"/>
        <v>31413</v>
      </c>
    </row>
    <row r="1249" spans="1:11" x14ac:dyDescent="0.25">
      <c r="A1249" s="1"/>
      <c r="B1249" s="1">
        <v>1247</v>
      </c>
      <c r="C1249" s="10" t="s">
        <v>1335</v>
      </c>
      <c r="D1249" s="1" t="s">
        <v>1336</v>
      </c>
      <c r="E1249" s="2">
        <v>34975</v>
      </c>
      <c r="F1249" s="1">
        <v>3</v>
      </c>
      <c r="G1249" s="1">
        <v>3</v>
      </c>
      <c r="H1249" s="14">
        <f t="shared" si="45"/>
        <v>0.75833333333333997</v>
      </c>
      <c r="J1249" s="13">
        <f t="shared" si="46"/>
        <v>35065</v>
      </c>
      <c r="K1249" s="13">
        <f t="shared" si="47"/>
        <v>34700</v>
      </c>
    </row>
    <row r="1250" spans="1:11" x14ac:dyDescent="0.25">
      <c r="A1250" s="1"/>
      <c r="B1250" s="1">
        <v>1247</v>
      </c>
      <c r="C1250" s="10" t="s">
        <v>1337</v>
      </c>
      <c r="D1250" s="1" t="s">
        <v>62</v>
      </c>
      <c r="E1250" s="2">
        <v>36878</v>
      </c>
      <c r="F1250" s="1">
        <v>3</v>
      </c>
      <c r="G1250" s="1">
        <v>3</v>
      </c>
      <c r="H1250" s="14">
        <f t="shared" si="45"/>
        <v>0.96666666666666856</v>
      </c>
      <c r="J1250" s="13">
        <f t="shared" si="46"/>
        <v>36892</v>
      </c>
      <c r="K1250" s="13">
        <f t="shared" si="47"/>
        <v>36526</v>
      </c>
    </row>
    <row r="1251" spans="1:11" ht="30" x14ac:dyDescent="0.25">
      <c r="A1251" s="1"/>
      <c r="B1251" s="1">
        <v>1247</v>
      </c>
      <c r="C1251" s="10" t="s">
        <v>1338</v>
      </c>
      <c r="D1251" s="1" t="s">
        <v>145</v>
      </c>
      <c r="E1251" s="2">
        <v>37247</v>
      </c>
      <c r="F1251" s="1">
        <v>3</v>
      </c>
      <c r="G1251" s="1">
        <v>3</v>
      </c>
      <c r="H1251" s="14">
        <f t="shared" si="45"/>
        <v>0.9777777777777743</v>
      </c>
      <c r="J1251" s="13">
        <f t="shared" si="46"/>
        <v>37257</v>
      </c>
      <c r="K1251" s="13">
        <f t="shared" si="47"/>
        <v>36892</v>
      </c>
    </row>
    <row r="1252" spans="1:11" x14ac:dyDescent="0.25">
      <c r="A1252" s="1"/>
      <c r="B1252" s="1">
        <v>1247</v>
      </c>
      <c r="C1252" s="10" t="s">
        <v>1339</v>
      </c>
      <c r="D1252" s="1" t="s">
        <v>145</v>
      </c>
      <c r="E1252" s="2">
        <v>36653</v>
      </c>
      <c r="F1252" s="1">
        <v>3</v>
      </c>
      <c r="G1252" s="1">
        <v>3</v>
      </c>
      <c r="H1252" s="14">
        <f t="shared" si="45"/>
        <v>0.3527777777777743</v>
      </c>
      <c r="J1252" s="13">
        <f t="shared" si="46"/>
        <v>36892</v>
      </c>
      <c r="K1252" s="13">
        <f t="shared" si="47"/>
        <v>36526</v>
      </c>
    </row>
    <row r="1253" spans="1:11" x14ac:dyDescent="0.25">
      <c r="A1253" s="1"/>
      <c r="B1253" s="1">
        <v>1247</v>
      </c>
      <c r="C1253" s="10" t="s">
        <v>1340</v>
      </c>
      <c r="D1253" s="1" t="s">
        <v>75</v>
      </c>
      <c r="E1253" s="2">
        <v>35878</v>
      </c>
      <c r="F1253" s="1">
        <v>3</v>
      </c>
      <c r="G1253" s="1">
        <v>3</v>
      </c>
      <c r="H1253" s="14">
        <f t="shared" si="45"/>
        <v>0.23333333333333428</v>
      </c>
      <c r="J1253" s="13">
        <f t="shared" si="46"/>
        <v>36161</v>
      </c>
      <c r="K1253" s="13">
        <f t="shared" si="47"/>
        <v>35796</v>
      </c>
    </row>
    <row r="1254" spans="1:11" x14ac:dyDescent="0.25">
      <c r="A1254" s="1"/>
      <c r="B1254" s="1">
        <v>1252</v>
      </c>
      <c r="C1254" s="10" t="s">
        <v>1341</v>
      </c>
      <c r="D1254" s="1" t="s">
        <v>497</v>
      </c>
      <c r="E1254" s="2">
        <v>36713</v>
      </c>
      <c r="F1254" s="1">
        <v>3</v>
      </c>
      <c r="G1254" s="1">
        <v>3</v>
      </c>
      <c r="H1254" s="14">
        <f t="shared" si="45"/>
        <v>0.51666666666666572</v>
      </c>
      <c r="J1254" s="13">
        <f t="shared" si="46"/>
        <v>36892</v>
      </c>
      <c r="K1254" s="13">
        <f t="shared" si="47"/>
        <v>36526</v>
      </c>
    </row>
    <row r="1255" spans="1:11" x14ac:dyDescent="0.25">
      <c r="A1255" s="1"/>
      <c r="B1255" s="1">
        <v>1252</v>
      </c>
      <c r="C1255" s="10" t="s">
        <v>1342</v>
      </c>
      <c r="D1255" s="1" t="s">
        <v>62</v>
      </c>
      <c r="E1255" s="2">
        <v>34819</v>
      </c>
      <c r="F1255" s="1">
        <v>3</v>
      </c>
      <c r="G1255" s="1">
        <v>3</v>
      </c>
      <c r="H1255" s="14">
        <f t="shared" si="45"/>
        <v>0.3333333333333286</v>
      </c>
      <c r="J1255" s="13">
        <f t="shared" si="46"/>
        <v>35065</v>
      </c>
      <c r="K1255" s="13">
        <f t="shared" si="47"/>
        <v>34700</v>
      </c>
    </row>
    <row r="1256" spans="1:11" x14ac:dyDescent="0.25">
      <c r="A1256" s="1"/>
      <c r="B1256" s="1">
        <v>1252</v>
      </c>
      <c r="C1256" s="10" t="s">
        <v>1343</v>
      </c>
      <c r="D1256" s="1" t="s">
        <v>3</v>
      </c>
      <c r="E1256" s="2">
        <v>35107</v>
      </c>
      <c r="F1256" s="1">
        <v>3</v>
      </c>
      <c r="G1256" s="1">
        <v>3</v>
      </c>
      <c r="H1256" s="14">
        <f t="shared" si="45"/>
        <v>0.11666666666666003</v>
      </c>
      <c r="J1256" s="13">
        <f t="shared" si="46"/>
        <v>35431</v>
      </c>
      <c r="K1256" s="13">
        <f t="shared" si="47"/>
        <v>35065</v>
      </c>
    </row>
    <row r="1257" spans="1:11" x14ac:dyDescent="0.25">
      <c r="A1257" s="1"/>
      <c r="B1257" s="1">
        <v>1252</v>
      </c>
      <c r="C1257" s="10" t="s">
        <v>1344</v>
      </c>
      <c r="D1257" s="1" t="s">
        <v>240</v>
      </c>
      <c r="E1257" s="2">
        <v>35749</v>
      </c>
      <c r="F1257" s="1">
        <v>3</v>
      </c>
      <c r="G1257" s="1">
        <v>3</v>
      </c>
      <c r="H1257" s="14">
        <f t="shared" si="45"/>
        <v>0.875</v>
      </c>
      <c r="J1257" s="13">
        <f t="shared" si="46"/>
        <v>35796</v>
      </c>
      <c r="K1257" s="13">
        <f t="shared" si="47"/>
        <v>35431</v>
      </c>
    </row>
    <row r="1258" spans="1:11" x14ac:dyDescent="0.25">
      <c r="A1258" s="1"/>
      <c r="B1258" s="1">
        <v>1252</v>
      </c>
      <c r="C1258" s="10" t="s">
        <v>1345</v>
      </c>
      <c r="D1258" s="1" t="s">
        <v>860</v>
      </c>
      <c r="E1258" s="2">
        <v>36534</v>
      </c>
      <c r="F1258" s="1">
        <v>3</v>
      </c>
      <c r="G1258" s="1">
        <v>3</v>
      </c>
      <c r="H1258" s="14">
        <f t="shared" si="45"/>
        <v>2.5000000000005684E-2</v>
      </c>
      <c r="J1258" s="13">
        <f t="shared" si="46"/>
        <v>36892</v>
      </c>
      <c r="K1258" s="13">
        <f t="shared" si="47"/>
        <v>36526</v>
      </c>
    </row>
    <row r="1259" spans="1:11" x14ac:dyDescent="0.25">
      <c r="A1259" s="1"/>
      <c r="B1259" s="1">
        <v>1252</v>
      </c>
      <c r="C1259" s="10" t="s">
        <v>1346</v>
      </c>
      <c r="D1259" s="1" t="s">
        <v>5</v>
      </c>
      <c r="E1259" s="2">
        <v>35710</v>
      </c>
      <c r="F1259" s="1">
        <v>3</v>
      </c>
      <c r="G1259" s="1">
        <v>3</v>
      </c>
      <c r="H1259" s="14">
        <f t="shared" si="45"/>
        <v>0.76944444444444571</v>
      </c>
      <c r="J1259" s="13">
        <f t="shared" si="46"/>
        <v>35796</v>
      </c>
      <c r="K1259" s="13">
        <f t="shared" si="47"/>
        <v>35431</v>
      </c>
    </row>
    <row r="1260" spans="1:11" x14ac:dyDescent="0.25">
      <c r="A1260" s="1"/>
      <c r="B1260" s="1">
        <v>1252</v>
      </c>
      <c r="C1260" s="10" t="s">
        <v>1347</v>
      </c>
      <c r="D1260" s="1" t="s">
        <v>39</v>
      </c>
      <c r="E1260" s="2">
        <v>34760</v>
      </c>
      <c r="F1260" s="1">
        <v>3</v>
      </c>
      <c r="G1260" s="1">
        <v>3</v>
      </c>
      <c r="H1260" s="14">
        <f t="shared" si="45"/>
        <v>0.17222222222221717</v>
      </c>
      <c r="J1260" s="13">
        <f t="shared" si="46"/>
        <v>35065</v>
      </c>
      <c r="K1260" s="13">
        <f t="shared" si="47"/>
        <v>34700</v>
      </c>
    </row>
    <row r="1261" spans="1:11" x14ac:dyDescent="0.25">
      <c r="A1261" s="1"/>
      <c r="B1261" s="1">
        <v>1252</v>
      </c>
      <c r="C1261" s="10" t="s">
        <v>1348</v>
      </c>
      <c r="D1261" s="1" t="s">
        <v>69</v>
      </c>
      <c r="E1261" s="2">
        <v>34522</v>
      </c>
      <c r="F1261" s="1">
        <v>3</v>
      </c>
      <c r="G1261" s="1">
        <v>3</v>
      </c>
      <c r="H1261" s="14">
        <f t="shared" si="45"/>
        <v>0.51944444444444571</v>
      </c>
      <c r="J1261" s="13">
        <f t="shared" si="46"/>
        <v>34700</v>
      </c>
      <c r="K1261" s="13">
        <f t="shared" si="47"/>
        <v>34335</v>
      </c>
    </row>
    <row r="1262" spans="1:11" x14ac:dyDescent="0.25">
      <c r="A1262" s="1"/>
      <c r="B1262" s="1">
        <v>1252</v>
      </c>
      <c r="C1262" s="10" t="s">
        <v>1349</v>
      </c>
      <c r="D1262" s="1" t="s">
        <v>900</v>
      </c>
      <c r="E1262" s="2">
        <v>30990</v>
      </c>
      <c r="F1262" s="1">
        <v>3</v>
      </c>
      <c r="G1262" s="1">
        <v>3</v>
      </c>
      <c r="H1262" s="14">
        <f t="shared" si="45"/>
        <v>0.84444444444444855</v>
      </c>
      <c r="J1262" s="13">
        <f t="shared" si="46"/>
        <v>31048</v>
      </c>
      <c r="K1262" s="13">
        <f t="shared" si="47"/>
        <v>30682</v>
      </c>
    </row>
    <row r="1263" spans="1:11" x14ac:dyDescent="0.25">
      <c r="A1263" s="1"/>
      <c r="B1263" s="1">
        <v>1252</v>
      </c>
      <c r="C1263" s="10" t="s">
        <v>1350</v>
      </c>
      <c r="D1263" s="1" t="s">
        <v>359</v>
      </c>
      <c r="E1263" s="2">
        <v>36019</v>
      </c>
      <c r="F1263" s="1">
        <v>3</v>
      </c>
      <c r="G1263" s="1">
        <v>3</v>
      </c>
      <c r="H1263" s="14">
        <f t="shared" si="45"/>
        <v>0.61666666666666003</v>
      </c>
      <c r="J1263" s="13">
        <f t="shared" si="46"/>
        <v>36161</v>
      </c>
      <c r="K1263" s="13">
        <f t="shared" si="47"/>
        <v>35796</v>
      </c>
    </row>
    <row r="1264" spans="1:11" x14ac:dyDescent="0.25">
      <c r="A1264" s="1"/>
      <c r="B1264" s="1">
        <v>1252</v>
      </c>
      <c r="C1264" s="10" t="s">
        <v>1351</v>
      </c>
      <c r="D1264" s="1" t="s">
        <v>5</v>
      </c>
      <c r="E1264" s="2">
        <v>34349</v>
      </c>
      <c r="F1264" s="1">
        <v>3</v>
      </c>
      <c r="G1264" s="1">
        <v>3</v>
      </c>
      <c r="H1264" s="14">
        <f t="shared" si="45"/>
        <v>4.1666666666671404E-2</v>
      </c>
      <c r="J1264" s="13">
        <f t="shared" si="46"/>
        <v>34700</v>
      </c>
      <c r="K1264" s="13">
        <f t="shared" si="47"/>
        <v>34335</v>
      </c>
    </row>
    <row r="1265" spans="1:11" x14ac:dyDescent="0.25">
      <c r="A1265" s="1"/>
      <c r="B1265" s="1">
        <v>1252</v>
      </c>
      <c r="C1265" s="10" t="s">
        <v>1352</v>
      </c>
      <c r="D1265" s="1" t="s">
        <v>497</v>
      </c>
      <c r="E1265" s="2">
        <v>35729</v>
      </c>
      <c r="F1265" s="1">
        <v>3</v>
      </c>
      <c r="G1265" s="1">
        <v>3</v>
      </c>
      <c r="H1265" s="14">
        <f t="shared" si="45"/>
        <v>0.82222222222222285</v>
      </c>
      <c r="J1265" s="13">
        <f t="shared" si="46"/>
        <v>35796</v>
      </c>
      <c r="K1265" s="13">
        <f t="shared" si="47"/>
        <v>35431</v>
      </c>
    </row>
    <row r="1266" spans="1:11" x14ac:dyDescent="0.25">
      <c r="A1266" s="1"/>
      <c r="B1266" s="1">
        <v>1252</v>
      </c>
      <c r="C1266" s="10" t="s">
        <v>1353</v>
      </c>
      <c r="D1266" s="1" t="s">
        <v>359</v>
      </c>
      <c r="E1266" s="2">
        <v>33543</v>
      </c>
      <c r="F1266" s="1">
        <v>3</v>
      </c>
      <c r="G1266" s="1">
        <v>3</v>
      </c>
      <c r="H1266" s="14">
        <f t="shared" si="45"/>
        <v>0.83611111111110858</v>
      </c>
      <c r="J1266" s="13">
        <f t="shared" si="46"/>
        <v>33604</v>
      </c>
      <c r="K1266" s="13">
        <f t="shared" si="47"/>
        <v>33239</v>
      </c>
    </row>
    <row r="1267" spans="1:11" x14ac:dyDescent="0.25">
      <c r="A1267" s="1"/>
      <c r="B1267" s="1">
        <v>1252</v>
      </c>
      <c r="C1267" s="10" t="s">
        <v>1354</v>
      </c>
      <c r="D1267" s="1" t="s">
        <v>118</v>
      </c>
      <c r="E1267" s="2">
        <v>35797</v>
      </c>
      <c r="F1267" s="1">
        <v>3</v>
      </c>
      <c r="G1267" s="1">
        <v>3</v>
      </c>
      <c r="H1267" s="14">
        <f t="shared" si="45"/>
        <v>5.5555555555599767E-3</v>
      </c>
      <c r="J1267" s="13">
        <f t="shared" si="46"/>
        <v>36161</v>
      </c>
      <c r="K1267" s="13">
        <f t="shared" si="47"/>
        <v>35796</v>
      </c>
    </row>
    <row r="1268" spans="1:11" x14ac:dyDescent="0.25">
      <c r="A1268" s="1"/>
      <c r="B1268" s="1">
        <v>1252</v>
      </c>
      <c r="C1268" s="10" t="s">
        <v>1355</v>
      </c>
      <c r="D1268" s="1" t="s">
        <v>35</v>
      </c>
      <c r="E1268" s="2">
        <v>34451</v>
      </c>
      <c r="F1268" s="1">
        <v>3</v>
      </c>
      <c r="G1268" s="1">
        <v>3</v>
      </c>
      <c r="H1268" s="14">
        <f t="shared" si="45"/>
        <v>0.32500000000000284</v>
      </c>
      <c r="J1268" s="13">
        <f t="shared" si="46"/>
        <v>34700</v>
      </c>
      <c r="K1268" s="13">
        <f t="shared" si="47"/>
        <v>34335</v>
      </c>
    </row>
    <row r="1269" spans="1:11" x14ac:dyDescent="0.25">
      <c r="A1269" s="1"/>
      <c r="B1269" s="1">
        <v>1252</v>
      </c>
      <c r="C1269" s="10" t="s">
        <v>1356</v>
      </c>
      <c r="D1269" s="1" t="s">
        <v>16</v>
      </c>
      <c r="E1269" s="2">
        <v>36165</v>
      </c>
      <c r="F1269" s="1">
        <v>3</v>
      </c>
      <c r="G1269" s="1">
        <v>3</v>
      </c>
      <c r="H1269" s="14">
        <f t="shared" si="45"/>
        <v>1.3888888888885731E-2</v>
      </c>
      <c r="J1269" s="13">
        <f t="shared" si="46"/>
        <v>36526</v>
      </c>
      <c r="K1269" s="13">
        <f t="shared" si="47"/>
        <v>36161</v>
      </c>
    </row>
    <row r="1270" spans="1:11" x14ac:dyDescent="0.25">
      <c r="A1270" s="1"/>
      <c r="B1270" s="1">
        <v>1252</v>
      </c>
      <c r="C1270" s="10" t="s">
        <v>1357</v>
      </c>
      <c r="D1270" s="1" t="s">
        <v>185</v>
      </c>
      <c r="E1270" s="2">
        <v>32537</v>
      </c>
      <c r="F1270" s="1">
        <v>3</v>
      </c>
      <c r="G1270" s="1">
        <v>3</v>
      </c>
      <c r="H1270" s="14">
        <f t="shared" si="45"/>
        <v>8.0555555555548608E-2</v>
      </c>
      <c r="J1270" s="13">
        <f t="shared" si="46"/>
        <v>32874</v>
      </c>
      <c r="K1270" s="13">
        <f t="shared" si="47"/>
        <v>32509</v>
      </c>
    </row>
    <row r="1271" spans="1:11" x14ac:dyDescent="0.25">
      <c r="A1271" s="1"/>
      <c r="B1271" s="1">
        <v>1252</v>
      </c>
      <c r="C1271" s="10" t="s">
        <v>1358</v>
      </c>
      <c r="D1271" s="1" t="s">
        <v>1</v>
      </c>
      <c r="E1271" s="2">
        <v>34272</v>
      </c>
      <c r="F1271" s="1">
        <v>3</v>
      </c>
      <c r="G1271" s="1">
        <v>3</v>
      </c>
      <c r="H1271" s="14">
        <f t="shared" si="45"/>
        <v>0.8333333333333286</v>
      </c>
      <c r="J1271" s="13">
        <f t="shared" si="46"/>
        <v>34335</v>
      </c>
      <c r="K1271" s="13">
        <f t="shared" si="47"/>
        <v>33970</v>
      </c>
    </row>
    <row r="1272" spans="1:11" x14ac:dyDescent="0.25">
      <c r="A1272" s="1"/>
      <c r="B1272" s="1">
        <v>1252</v>
      </c>
      <c r="C1272" s="10" t="s">
        <v>1359</v>
      </c>
      <c r="D1272" s="1" t="s">
        <v>11</v>
      </c>
      <c r="E1272" s="2">
        <v>36669</v>
      </c>
      <c r="F1272" s="1">
        <v>3</v>
      </c>
      <c r="G1272" s="1">
        <v>3</v>
      </c>
      <c r="H1272" s="14">
        <f t="shared" si="45"/>
        <v>0.3972222222222257</v>
      </c>
      <c r="J1272" s="13">
        <f t="shared" si="46"/>
        <v>36892</v>
      </c>
      <c r="K1272" s="13">
        <f t="shared" si="47"/>
        <v>36526</v>
      </c>
    </row>
    <row r="1273" spans="1:11" x14ac:dyDescent="0.25">
      <c r="A1273" s="1"/>
      <c r="B1273" s="1">
        <v>1252</v>
      </c>
      <c r="C1273" s="10" t="s">
        <v>1360</v>
      </c>
      <c r="D1273" s="1" t="s">
        <v>53</v>
      </c>
      <c r="E1273" s="2">
        <v>35218</v>
      </c>
      <c r="F1273" s="1">
        <v>3</v>
      </c>
      <c r="G1273" s="1">
        <v>3</v>
      </c>
      <c r="H1273" s="14">
        <f t="shared" si="45"/>
        <v>0.42222222222221717</v>
      </c>
      <c r="J1273" s="13">
        <f t="shared" si="46"/>
        <v>35431</v>
      </c>
      <c r="K1273" s="13">
        <f t="shared" si="47"/>
        <v>35065</v>
      </c>
    </row>
    <row r="1274" spans="1:11" x14ac:dyDescent="0.25">
      <c r="A1274" s="1"/>
      <c r="B1274" s="1">
        <v>1252</v>
      </c>
      <c r="C1274" s="10" t="s">
        <v>1361</v>
      </c>
      <c r="D1274" s="1" t="s">
        <v>182</v>
      </c>
      <c r="E1274" s="2">
        <v>36419</v>
      </c>
      <c r="F1274" s="1">
        <v>3</v>
      </c>
      <c r="G1274" s="1">
        <v>3</v>
      </c>
      <c r="H1274" s="14">
        <f t="shared" si="45"/>
        <v>0.71111111111110858</v>
      </c>
      <c r="J1274" s="13">
        <f t="shared" si="46"/>
        <v>36526</v>
      </c>
      <c r="K1274" s="13">
        <f t="shared" si="47"/>
        <v>36161</v>
      </c>
    </row>
    <row r="1275" spans="1:11" x14ac:dyDescent="0.25">
      <c r="A1275" s="1"/>
      <c r="B1275" s="1">
        <v>1252</v>
      </c>
      <c r="C1275" s="10" t="s">
        <v>1362</v>
      </c>
      <c r="D1275" s="1" t="s">
        <v>80</v>
      </c>
      <c r="E1275" s="2">
        <v>36207</v>
      </c>
      <c r="F1275" s="1">
        <v>3</v>
      </c>
      <c r="G1275" s="1">
        <v>3</v>
      </c>
      <c r="H1275" s="14">
        <f t="shared" si="45"/>
        <v>0.12777777777777999</v>
      </c>
      <c r="J1275" s="13">
        <f t="shared" si="46"/>
        <v>36526</v>
      </c>
      <c r="K1275" s="13">
        <f t="shared" si="47"/>
        <v>36161</v>
      </c>
    </row>
    <row r="1276" spans="1:11" x14ac:dyDescent="0.25">
      <c r="A1276" s="1"/>
      <c r="B1276" s="1">
        <v>1252</v>
      </c>
      <c r="C1276" s="10" t="s">
        <v>1363</v>
      </c>
      <c r="D1276" s="1" t="s">
        <v>3</v>
      </c>
      <c r="E1276" s="2">
        <v>32853</v>
      </c>
      <c r="F1276" s="1">
        <v>3</v>
      </c>
      <c r="G1276" s="1">
        <v>3</v>
      </c>
      <c r="H1276" s="14">
        <f t="shared" si="45"/>
        <v>0.94722222222222285</v>
      </c>
      <c r="J1276" s="13">
        <f t="shared" si="46"/>
        <v>32874</v>
      </c>
      <c r="K1276" s="13">
        <f t="shared" si="47"/>
        <v>32509</v>
      </c>
    </row>
    <row r="1277" spans="1:11" x14ac:dyDescent="0.25">
      <c r="A1277" s="1"/>
      <c r="B1277" s="1">
        <v>1252</v>
      </c>
      <c r="C1277" s="10" t="s">
        <v>1364</v>
      </c>
      <c r="D1277" s="1" t="s">
        <v>228</v>
      </c>
      <c r="E1277" s="2">
        <v>36159</v>
      </c>
      <c r="F1277" s="1">
        <v>3</v>
      </c>
      <c r="G1277" s="1">
        <v>3</v>
      </c>
      <c r="H1277" s="14">
        <f t="shared" si="45"/>
        <v>0</v>
      </c>
      <c r="J1277" s="13">
        <f t="shared" si="46"/>
        <v>36161</v>
      </c>
      <c r="K1277" s="13">
        <f t="shared" si="47"/>
        <v>35796</v>
      </c>
    </row>
    <row r="1278" spans="1:11" x14ac:dyDescent="0.25">
      <c r="A1278" s="1"/>
      <c r="B1278" s="1">
        <v>1252</v>
      </c>
      <c r="C1278" s="10" t="s">
        <v>1365</v>
      </c>
      <c r="D1278" s="1" t="s">
        <v>30</v>
      </c>
      <c r="E1278" s="2">
        <v>32841</v>
      </c>
      <c r="F1278" s="1">
        <v>3</v>
      </c>
      <c r="G1278" s="1">
        <v>3</v>
      </c>
      <c r="H1278" s="14">
        <f t="shared" si="45"/>
        <v>0.91388888888889142</v>
      </c>
      <c r="J1278" s="13">
        <f t="shared" si="46"/>
        <v>32874</v>
      </c>
      <c r="K1278" s="13">
        <f t="shared" si="47"/>
        <v>32509</v>
      </c>
    </row>
    <row r="1279" spans="1:11" x14ac:dyDescent="0.25">
      <c r="A1279" s="1"/>
      <c r="B1279" s="1">
        <v>1252</v>
      </c>
      <c r="C1279" s="10" t="s">
        <v>1366</v>
      </c>
      <c r="D1279" s="1" t="s">
        <v>228</v>
      </c>
      <c r="E1279" s="2">
        <v>32868</v>
      </c>
      <c r="F1279" s="1">
        <v>3</v>
      </c>
      <c r="G1279" s="1">
        <v>3</v>
      </c>
      <c r="H1279" s="14">
        <f t="shared" si="45"/>
        <v>0.98888888888889426</v>
      </c>
      <c r="J1279" s="13">
        <f t="shared" si="46"/>
        <v>32874</v>
      </c>
      <c r="K1279" s="13">
        <f t="shared" si="47"/>
        <v>32509</v>
      </c>
    </row>
    <row r="1280" spans="1:11" x14ac:dyDescent="0.25">
      <c r="A1280" s="1"/>
      <c r="B1280" s="1">
        <v>1252</v>
      </c>
      <c r="C1280" s="10" t="s">
        <v>1367</v>
      </c>
      <c r="D1280" s="1" t="s">
        <v>400</v>
      </c>
      <c r="E1280" s="2">
        <v>36573</v>
      </c>
      <c r="F1280" s="1">
        <v>3</v>
      </c>
      <c r="G1280" s="1">
        <v>3</v>
      </c>
      <c r="H1280" s="14">
        <f t="shared" si="45"/>
        <v>0.13055555555555998</v>
      </c>
      <c r="J1280" s="13">
        <f t="shared" si="46"/>
        <v>36892</v>
      </c>
      <c r="K1280" s="13">
        <f t="shared" si="47"/>
        <v>36526</v>
      </c>
    </row>
    <row r="1281" spans="1:11" x14ac:dyDescent="0.25">
      <c r="A1281" s="1"/>
      <c r="B1281" s="1">
        <v>1252</v>
      </c>
      <c r="C1281" s="10" t="s">
        <v>1368</v>
      </c>
      <c r="D1281" s="1" t="s">
        <v>35</v>
      </c>
      <c r="E1281" s="2">
        <v>35846</v>
      </c>
      <c r="F1281" s="1">
        <v>3</v>
      </c>
      <c r="G1281" s="1">
        <v>3</v>
      </c>
      <c r="H1281" s="14">
        <f t="shared" si="45"/>
        <v>0.13888888888888573</v>
      </c>
      <c r="J1281" s="13">
        <f t="shared" si="46"/>
        <v>36161</v>
      </c>
      <c r="K1281" s="13">
        <f t="shared" si="47"/>
        <v>35796</v>
      </c>
    </row>
    <row r="1282" spans="1:11" x14ac:dyDescent="0.25">
      <c r="A1282" s="1"/>
      <c r="B1282" s="1">
        <v>1252</v>
      </c>
      <c r="C1282" s="10" t="s">
        <v>1369</v>
      </c>
      <c r="D1282" s="1" t="s">
        <v>7</v>
      </c>
      <c r="E1282" s="2">
        <v>36753</v>
      </c>
      <c r="F1282" s="1">
        <v>3</v>
      </c>
      <c r="G1282" s="1">
        <v>3</v>
      </c>
      <c r="H1282" s="14">
        <f t="shared" si="45"/>
        <v>0.625</v>
      </c>
      <c r="J1282" s="13">
        <f t="shared" si="46"/>
        <v>36892</v>
      </c>
      <c r="K1282" s="13">
        <f t="shared" si="47"/>
        <v>36526</v>
      </c>
    </row>
    <row r="1283" spans="1:11" x14ac:dyDescent="0.25">
      <c r="A1283" s="1"/>
      <c r="B1283" s="1">
        <v>1252</v>
      </c>
      <c r="C1283" s="10" t="s">
        <v>1370</v>
      </c>
      <c r="D1283" s="1" t="s">
        <v>326</v>
      </c>
      <c r="E1283" s="2">
        <v>34551</v>
      </c>
      <c r="F1283" s="1">
        <v>3</v>
      </c>
      <c r="G1283" s="1">
        <v>3</v>
      </c>
      <c r="H1283" s="14">
        <f t="shared" si="45"/>
        <v>0.59722222222222854</v>
      </c>
      <c r="J1283" s="13">
        <f t="shared" si="46"/>
        <v>34700</v>
      </c>
      <c r="K1283" s="13">
        <f t="shared" si="47"/>
        <v>34335</v>
      </c>
    </row>
    <row r="1284" spans="1:11" x14ac:dyDescent="0.25">
      <c r="A1284" s="1"/>
      <c r="B1284" s="1">
        <v>1252</v>
      </c>
      <c r="C1284" s="10" t="s">
        <v>1371</v>
      </c>
      <c r="D1284" s="1" t="s">
        <v>22</v>
      </c>
      <c r="E1284" s="2">
        <v>34682</v>
      </c>
      <c r="F1284" s="1">
        <v>3</v>
      </c>
      <c r="G1284" s="1">
        <v>3</v>
      </c>
      <c r="H1284" s="14">
        <f t="shared" ref="H1284:H1315" si="48">MOD(YEARFRAC(E1284,I$1),1)</f>
        <v>0.95555555555554861</v>
      </c>
      <c r="J1284" s="13">
        <f t="shared" ref="J1284:J1315" si="49">DATE(YEAR(E1284)+1,1,1)</f>
        <v>34700</v>
      </c>
      <c r="K1284" s="13">
        <f t="shared" ref="K1284:K1315" si="50">DATE(YEAR(E1284),1,1)</f>
        <v>34335</v>
      </c>
    </row>
    <row r="1285" spans="1:11" x14ac:dyDescent="0.25">
      <c r="A1285" s="1"/>
      <c r="B1285" s="1">
        <v>1252</v>
      </c>
      <c r="C1285" s="10" t="s">
        <v>1372</v>
      </c>
      <c r="D1285" s="1" t="s">
        <v>326</v>
      </c>
      <c r="E1285" s="2">
        <v>36197</v>
      </c>
      <c r="F1285" s="1">
        <v>3</v>
      </c>
      <c r="G1285" s="1">
        <v>3</v>
      </c>
      <c r="H1285" s="14">
        <f t="shared" si="48"/>
        <v>9.9999999999994316E-2</v>
      </c>
      <c r="J1285" s="13">
        <f t="shared" si="49"/>
        <v>36526</v>
      </c>
      <c r="K1285" s="13">
        <f t="shared" si="50"/>
        <v>36161</v>
      </c>
    </row>
    <row r="1286" spans="1:11" x14ac:dyDescent="0.25">
      <c r="A1286" s="1"/>
      <c r="B1286" s="1">
        <v>1252</v>
      </c>
      <c r="C1286" s="10" t="s">
        <v>1373</v>
      </c>
      <c r="D1286" s="1" t="s">
        <v>1</v>
      </c>
      <c r="E1286" s="2">
        <v>36384</v>
      </c>
      <c r="F1286" s="1">
        <v>3</v>
      </c>
      <c r="G1286" s="1">
        <v>3</v>
      </c>
      <c r="H1286" s="14">
        <f t="shared" si="48"/>
        <v>0.61666666666666003</v>
      </c>
      <c r="J1286" s="13">
        <f t="shared" si="49"/>
        <v>36526</v>
      </c>
      <c r="K1286" s="13">
        <f t="shared" si="50"/>
        <v>36161</v>
      </c>
    </row>
    <row r="1287" spans="1:11" x14ac:dyDescent="0.25">
      <c r="A1287" s="1"/>
      <c r="B1287" s="1">
        <v>1252</v>
      </c>
      <c r="C1287" s="10" t="s">
        <v>1374</v>
      </c>
      <c r="D1287" s="1" t="s">
        <v>24</v>
      </c>
      <c r="E1287" s="2">
        <v>36374</v>
      </c>
      <c r="F1287" s="1">
        <v>3</v>
      </c>
      <c r="G1287" s="1">
        <v>3</v>
      </c>
      <c r="H1287" s="14">
        <f t="shared" si="48"/>
        <v>0.58888888888888857</v>
      </c>
      <c r="J1287" s="13">
        <f t="shared" si="49"/>
        <v>36526</v>
      </c>
      <c r="K1287" s="13">
        <f t="shared" si="50"/>
        <v>36161</v>
      </c>
    </row>
    <row r="1288" spans="1:11" x14ac:dyDescent="0.25">
      <c r="A1288" s="1"/>
      <c r="B1288" s="1">
        <v>1252</v>
      </c>
      <c r="C1288" s="10" t="s">
        <v>1375</v>
      </c>
      <c r="D1288" s="1" t="s">
        <v>16</v>
      </c>
      <c r="E1288" s="2">
        <v>36891</v>
      </c>
      <c r="F1288" s="1">
        <v>3</v>
      </c>
      <c r="G1288" s="1">
        <v>3</v>
      </c>
      <c r="H1288" s="14">
        <f t="shared" si="48"/>
        <v>2.7777777777799884E-3</v>
      </c>
      <c r="J1288" s="13">
        <f t="shared" si="49"/>
        <v>36892</v>
      </c>
      <c r="K1288" s="13">
        <f t="shared" si="50"/>
        <v>36526</v>
      </c>
    </row>
    <row r="1289" spans="1:11" x14ac:dyDescent="0.25">
      <c r="A1289" s="1"/>
      <c r="B1289" s="1">
        <v>1252</v>
      </c>
      <c r="C1289" s="10" t="s">
        <v>1376</v>
      </c>
      <c r="D1289" s="1" t="s">
        <v>30</v>
      </c>
      <c r="E1289" s="2">
        <v>35228</v>
      </c>
      <c r="F1289" s="1">
        <v>3</v>
      </c>
      <c r="G1289" s="1">
        <v>3</v>
      </c>
      <c r="H1289" s="14">
        <f t="shared" si="48"/>
        <v>0.45000000000000284</v>
      </c>
      <c r="J1289" s="13">
        <f t="shared" si="49"/>
        <v>35431</v>
      </c>
      <c r="K1289" s="13">
        <f t="shared" si="50"/>
        <v>35065</v>
      </c>
    </row>
    <row r="1290" spans="1:11" x14ac:dyDescent="0.25">
      <c r="A1290" s="1"/>
      <c r="B1290" s="1">
        <v>1252</v>
      </c>
      <c r="C1290" s="10" t="s">
        <v>1377</v>
      </c>
      <c r="D1290" s="1" t="s">
        <v>13</v>
      </c>
      <c r="E1290" s="2">
        <v>36082</v>
      </c>
      <c r="F1290" s="1">
        <v>3</v>
      </c>
      <c r="G1290" s="1">
        <v>3</v>
      </c>
      <c r="H1290" s="14">
        <f t="shared" si="48"/>
        <v>0.78888888888889142</v>
      </c>
      <c r="J1290" s="13">
        <f t="shared" si="49"/>
        <v>36161</v>
      </c>
      <c r="K1290" s="13">
        <f t="shared" si="50"/>
        <v>35796</v>
      </c>
    </row>
    <row r="1291" spans="1:11" x14ac:dyDescent="0.25">
      <c r="A1291" s="1"/>
      <c r="B1291" s="1">
        <v>1252</v>
      </c>
      <c r="C1291" s="10" t="s">
        <v>1378</v>
      </c>
      <c r="D1291" s="1" t="s">
        <v>24</v>
      </c>
      <c r="E1291" s="2">
        <v>35986</v>
      </c>
      <c r="F1291" s="1">
        <v>3</v>
      </c>
      <c r="G1291" s="1">
        <v>3</v>
      </c>
      <c r="H1291" s="14">
        <f t="shared" si="48"/>
        <v>0.52777777777777146</v>
      </c>
      <c r="J1291" s="13">
        <f t="shared" si="49"/>
        <v>36161</v>
      </c>
      <c r="K1291" s="13">
        <f t="shared" si="50"/>
        <v>35796</v>
      </c>
    </row>
    <row r="1292" spans="1:11" x14ac:dyDescent="0.25">
      <c r="A1292" s="1"/>
      <c r="B1292" s="1">
        <v>1252</v>
      </c>
      <c r="C1292" s="10" t="s">
        <v>1379</v>
      </c>
      <c r="D1292" s="1" t="s">
        <v>39</v>
      </c>
      <c r="E1292" s="2">
        <v>36219</v>
      </c>
      <c r="F1292" s="1">
        <v>3</v>
      </c>
      <c r="G1292" s="1">
        <v>3</v>
      </c>
      <c r="H1292" s="14">
        <f t="shared" si="48"/>
        <v>0.16111111111111143</v>
      </c>
      <c r="J1292" s="13">
        <f t="shared" si="49"/>
        <v>36526</v>
      </c>
      <c r="K1292" s="13">
        <f t="shared" si="50"/>
        <v>36161</v>
      </c>
    </row>
    <row r="1293" spans="1:11" x14ac:dyDescent="0.25">
      <c r="A1293" s="1"/>
      <c r="B1293" s="1">
        <v>1252</v>
      </c>
      <c r="C1293" s="10" t="s">
        <v>1380</v>
      </c>
      <c r="D1293" s="1" t="s">
        <v>145</v>
      </c>
      <c r="E1293" s="2">
        <v>35756</v>
      </c>
      <c r="F1293" s="1">
        <v>3</v>
      </c>
      <c r="G1293" s="1">
        <v>3</v>
      </c>
      <c r="H1293" s="14">
        <f t="shared" si="48"/>
        <v>0.89444444444444571</v>
      </c>
      <c r="J1293" s="13">
        <f t="shared" si="49"/>
        <v>35796</v>
      </c>
      <c r="K1293" s="13">
        <f t="shared" si="50"/>
        <v>35431</v>
      </c>
    </row>
    <row r="1294" spans="1:11" x14ac:dyDescent="0.25">
      <c r="A1294" s="1"/>
      <c r="B1294" s="1">
        <v>1252</v>
      </c>
      <c r="C1294" s="10" t="s">
        <v>1381</v>
      </c>
      <c r="D1294" s="1" t="s">
        <v>30</v>
      </c>
      <c r="E1294" s="2">
        <v>36113</v>
      </c>
      <c r="F1294" s="1">
        <v>3</v>
      </c>
      <c r="G1294" s="1">
        <v>3</v>
      </c>
      <c r="H1294" s="14">
        <f t="shared" si="48"/>
        <v>0.87222222222222001</v>
      </c>
      <c r="J1294" s="13">
        <f t="shared" si="49"/>
        <v>36161</v>
      </c>
      <c r="K1294" s="13">
        <f t="shared" si="50"/>
        <v>35796</v>
      </c>
    </row>
    <row r="1295" spans="1:11" x14ac:dyDescent="0.25">
      <c r="A1295" s="1"/>
      <c r="B1295" s="1">
        <v>1252</v>
      </c>
      <c r="C1295" s="10" t="s">
        <v>1382</v>
      </c>
      <c r="D1295" s="1" t="s">
        <v>18</v>
      </c>
      <c r="E1295" s="2">
        <v>36041</v>
      </c>
      <c r="F1295" s="1">
        <v>3</v>
      </c>
      <c r="G1295" s="1">
        <v>3</v>
      </c>
      <c r="H1295" s="14">
        <f t="shared" si="48"/>
        <v>0.67499999999999716</v>
      </c>
      <c r="J1295" s="13">
        <f t="shared" si="49"/>
        <v>36161</v>
      </c>
      <c r="K1295" s="13">
        <f t="shared" si="50"/>
        <v>35796</v>
      </c>
    </row>
    <row r="1296" spans="1:11" x14ac:dyDescent="0.25">
      <c r="A1296" s="1"/>
      <c r="B1296" s="1">
        <v>1252</v>
      </c>
      <c r="C1296" s="10" t="s">
        <v>1383</v>
      </c>
      <c r="D1296" s="1" t="s">
        <v>62</v>
      </c>
      <c r="E1296" s="2">
        <v>35551</v>
      </c>
      <c r="F1296" s="1">
        <v>3</v>
      </c>
      <c r="G1296" s="1">
        <v>3</v>
      </c>
      <c r="H1296" s="14">
        <f t="shared" si="48"/>
        <v>0.33611111111110858</v>
      </c>
      <c r="J1296" s="13">
        <f t="shared" si="49"/>
        <v>35796</v>
      </c>
      <c r="K1296" s="13">
        <f t="shared" si="50"/>
        <v>35431</v>
      </c>
    </row>
    <row r="1297" spans="1:11" x14ac:dyDescent="0.25">
      <c r="A1297" s="1"/>
      <c r="B1297" s="1">
        <v>1252</v>
      </c>
      <c r="C1297" s="10" t="s">
        <v>1384</v>
      </c>
      <c r="D1297" s="1" t="s">
        <v>11</v>
      </c>
      <c r="E1297" s="2">
        <v>34901</v>
      </c>
      <c r="F1297" s="1">
        <v>3</v>
      </c>
      <c r="G1297" s="1">
        <v>3</v>
      </c>
      <c r="H1297" s="14">
        <f t="shared" si="48"/>
        <v>0.55833333333333712</v>
      </c>
      <c r="J1297" s="13">
        <f t="shared" si="49"/>
        <v>35065</v>
      </c>
      <c r="K1297" s="13">
        <f t="shared" si="50"/>
        <v>34700</v>
      </c>
    </row>
    <row r="1298" spans="1:11" ht="30" x14ac:dyDescent="0.25">
      <c r="A1298" s="1"/>
      <c r="B1298" s="1">
        <v>1252</v>
      </c>
      <c r="C1298" s="10" t="s">
        <v>1385</v>
      </c>
      <c r="D1298" s="1" t="s">
        <v>13</v>
      </c>
      <c r="E1298" s="2">
        <v>32591</v>
      </c>
      <c r="F1298" s="1">
        <v>3</v>
      </c>
      <c r="G1298" s="1">
        <v>3</v>
      </c>
      <c r="H1298" s="14">
        <f t="shared" si="48"/>
        <v>0.23333333333333428</v>
      </c>
      <c r="J1298" s="13">
        <f t="shared" si="49"/>
        <v>32874</v>
      </c>
      <c r="K1298" s="13">
        <f t="shared" si="50"/>
        <v>32509</v>
      </c>
    </row>
    <row r="1299" spans="1:11" x14ac:dyDescent="0.25">
      <c r="A1299" s="1"/>
      <c r="B1299" s="1">
        <v>1252</v>
      </c>
      <c r="C1299" s="10" t="s">
        <v>1386</v>
      </c>
      <c r="D1299" s="1" t="s">
        <v>16</v>
      </c>
      <c r="E1299" s="2">
        <v>35953</v>
      </c>
      <c r="F1299" s="1">
        <v>3</v>
      </c>
      <c r="G1299" s="1">
        <v>3</v>
      </c>
      <c r="H1299" s="14">
        <f t="shared" si="48"/>
        <v>0.43611111111111711</v>
      </c>
      <c r="J1299" s="13">
        <f t="shared" si="49"/>
        <v>36161</v>
      </c>
      <c r="K1299" s="13">
        <f t="shared" si="50"/>
        <v>35796</v>
      </c>
    </row>
    <row r="1300" spans="1:11" x14ac:dyDescent="0.25">
      <c r="A1300" s="1"/>
      <c r="B1300" s="1">
        <v>1252</v>
      </c>
      <c r="C1300" s="10" t="s">
        <v>1387</v>
      </c>
      <c r="D1300" s="1" t="s">
        <v>11</v>
      </c>
      <c r="E1300" s="2">
        <v>34844</v>
      </c>
      <c r="F1300" s="1">
        <v>3</v>
      </c>
      <c r="G1300" s="1">
        <v>3</v>
      </c>
      <c r="H1300" s="14">
        <f t="shared" si="48"/>
        <v>0.40277777777777146</v>
      </c>
      <c r="J1300" s="13">
        <f t="shared" si="49"/>
        <v>35065</v>
      </c>
      <c r="K1300" s="13">
        <f t="shared" si="50"/>
        <v>34700</v>
      </c>
    </row>
    <row r="1301" spans="1:11" x14ac:dyDescent="0.25">
      <c r="A1301" s="1"/>
      <c r="B1301" s="1">
        <v>1252</v>
      </c>
      <c r="C1301" s="10" t="s">
        <v>1388</v>
      </c>
      <c r="D1301" s="1" t="s">
        <v>22</v>
      </c>
      <c r="E1301" s="2">
        <v>34295</v>
      </c>
      <c r="F1301" s="1">
        <v>3</v>
      </c>
      <c r="G1301" s="1">
        <v>3</v>
      </c>
      <c r="H1301" s="14">
        <f t="shared" si="48"/>
        <v>0.89444444444444571</v>
      </c>
      <c r="J1301" s="13">
        <f t="shared" si="49"/>
        <v>34335</v>
      </c>
      <c r="K1301" s="13">
        <f t="shared" si="50"/>
        <v>33970</v>
      </c>
    </row>
    <row r="1302" spans="1:11" x14ac:dyDescent="0.25">
      <c r="A1302" s="1"/>
      <c r="B1302" s="1">
        <v>1252</v>
      </c>
      <c r="C1302" s="10" t="s">
        <v>1389</v>
      </c>
      <c r="D1302" s="1" t="s">
        <v>260</v>
      </c>
      <c r="E1302" s="2">
        <v>35167</v>
      </c>
      <c r="F1302" s="1">
        <v>3</v>
      </c>
      <c r="G1302" s="1">
        <v>3</v>
      </c>
      <c r="H1302" s="14">
        <f t="shared" si="48"/>
        <v>0.28333333333333144</v>
      </c>
      <c r="J1302" s="13">
        <f t="shared" si="49"/>
        <v>35431</v>
      </c>
      <c r="K1302" s="13">
        <f t="shared" si="50"/>
        <v>35065</v>
      </c>
    </row>
    <row r="1303" spans="1:11" x14ac:dyDescent="0.25">
      <c r="A1303" s="1"/>
      <c r="B1303" s="1">
        <v>1252</v>
      </c>
      <c r="C1303" s="10" t="s">
        <v>1390</v>
      </c>
      <c r="D1303" s="1" t="s">
        <v>24</v>
      </c>
      <c r="E1303" s="2">
        <v>35003</v>
      </c>
      <c r="F1303" s="1">
        <v>3</v>
      </c>
      <c r="G1303" s="1">
        <v>3</v>
      </c>
      <c r="H1303" s="14">
        <f t="shared" si="48"/>
        <v>0.83611111111110858</v>
      </c>
      <c r="J1303" s="13">
        <f t="shared" si="49"/>
        <v>35065</v>
      </c>
      <c r="K1303" s="13">
        <f t="shared" si="50"/>
        <v>34700</v>
      </c>
    </row>
    <row r="1304" spans="1:11" x14ac:dyDescent="0.25">
      <c r="A1304" s="1"/>
      <c r="B1304" s="1">
        <v>1252</v>
      </c>
      <c r="C1304" s="10" t="s">
        <v>1391</v>
      </c>
      <c r="D1304" s="1" t="s">
        <v>185</v>
      </c>
      <c r="E1304" s="2">
        <v>34042</v>
      </c>
      <c r="F1304" s="1">
        <v>3</v>
      </c>
      <c r="G1304" s="1">
        <v>3</v>
      </c>
      <c r="H1304" s="14">
        <f t="shared" si="48"/>
        <v>0.20555555555554861</v>
      </c>
      <c r="J1304" s="13">
        <f t="shared" si="49"/>
        <v>34335</v>
      </c>
      <c r="K1304" s="13">
        <f t="shared" si="50"/>
        <v>33970</v>
      </c>
    </row>
    <row r="1305" spans="1:11" x14ac:dyDescent="0.25">
      <c r="A1305" s="1"/>
      <c r="B1305" s="1">
        <v>1252</v>
      </c>
      <c r="C1305" s="10" t="s">
        <v>1392</v>
      </c>
      <c r="D1305" s="1" t="s">
        <v>62</v>
      </c>
      <c r="E1305" s="2">
        <v>33279</v>
      </c>
      <c r="F1305" s="1">
        <v>3</v>
      </c>
      <c r="G1305" s="1">
        <v>3</v>
      </c>
      <c r="H1305" s="14">
        <f t="shared" si="48"/>
        <v>0.11111111111111427</v>
      </c>
      <c r="J1305" s="13">
        <f t="shared" si="49"/>
        <v>33604</v>
      </c>
      <c r="K1305" s="13">
        <f t="shared" si="50"/>
        <v>33239</v>
      </c>
    </row>
    <row r="1306" spans="1:11" x14ac:dyDescent="0.25">
      <c r="A1306" s="1"/>
      <c r="B1306" s="1">
        <v>1252</v>
      </c>
      <c r="C1306" s="10" t="s">
        <v>1393</v>
      </c>
      <c r="D1306" s="1" t="s">
        <v>18</v>
      </c>
      <c r="E1306" s="2">
        <v>34872</v>
      </c>
      <c r="F1306" s="1">
        <v>3</v>
      </c>
      <c r="G1306" s="1">
        <v>3</v>
      </c>
      <c r="H1306" s="14">
        <f t="shared" si="48"/>
        <v>0.4777777777777743</v>
      </c>
      <c r="J1306" s="13">
        <f t="shared" si="49"/>
        <v>35065</v>
      </c>
      <c r="K1306" s="13">
        <f t="shared" si="50"/>
        <v>34700</v>
      </c>
    </row>
    <row r="1307" spans="1:11" x14ac:dyDescent="0.25">
      <c r="A1307" s="1"/>
      <c r="B1307" s="1">
        <v>1252</v>
      </c>
      <c r="C1307" s="10" t="s">
        <v>1394</v>
      </c>
      <c r="D1307" s="1" t="s">
        <v>30</v>
      </c>
      <c r="E1307" s="2">
        <v>35989</v>
      </c>
      <c r="F1307" s="1">
        <v>3</v>
      </c>
      <c r="G1307" s="1">
        <v>3</v>
      </c>
      <c r="H1307" s="14">
        <f t="shared" si="48"/>
        <v>0.53611111111111143</v>
      </c>
      <c r="J1307" s="13">
        <f t="shared" si="49"/>
        <v>36161</v>
      </c>
      <c r="K1307" s="13">
        <f t="shared" si="50"/>
        <v>35796</v>
      </c>
    </row>
    <row r="1308" spans="1:11" x14ac:dyDescent="0.25">
      <c r="A1308" s="1"/>
      <c r="B1308" s="1">
        <v>1252</v>
      </c>
      <c r="C1308" s="10" t="s">
        <v>1395</v>
      </c>
      <c r="D1308" s="1" t="s">
        <v>80</v>
      </c>
      <c r="E1308" s="2">
        <v>35502</v>
      </c>
      <c r="F1308" s="1">
        <v>3</v>
      </c>
      <c r="G1308" s="1">
        <v>3</v>
      </c>
      <c r="H1308" s="14">
        <f t="shared" si="48"/>
        <v>0.20277777777778283</v>
      </c>
      <c r="J1308" s="13">
        <f t="shared" si="49"/>
        <v>35796</v>
      </c>
      <c r="K1308" s="13">
        <f t="shared" si="50"/>
        <v>35431</v>
      </c>
    </row>
    <row r="1309" spans="1:11" x14ac:dyDescent="0.25">
      <c r="A1309" s="1"/>
      <c r="B1309" s="1">
        <v>1252</v>
      </c>
      <c r="C1309" s="10" t="s">
        <v>1396</v>
      </c>
      <c r="D1309" s="1" t="s">
        <v>240</v>
      </c>
      <c r="E1309" s="2">
        <v>35727</v>
      </c>
      <c r="F1309" s="1">
        <v>3</v>
      </c>
      <c r="G1309" s="1">
        <v>3</v>
      </c>
      <c r="H1309" s="14">
        <f t="shared" si="48"/>
        <v>0.81666666666666288</v>
      </c>
      <c r="J1309" s="13">
        <f t="shared" si="49"/>
        <v>35796</v>
      </c>
      <c r="K1309" s="13">
        <f t="shared" si="50"/>
        <v>35431</v>
      </c>
    </row>
    <row r="1310" spans="1:11" x14ac:dyDescent="0.25">
      <c r="A1310" s="1"/>
      <c r="B1310" s="1">
        <v>1252</v>
      </c>
      <c r="C1310" s="10" t="s">
        <v>1397</v>
      </c>
      <c r="D1310" s="1" t="s">
        <v>75</v>
      </c>
      <c r="E1310" s="2">
        <v>34392</v>
      </c>
      <c r="F1310" s="1">
        <v>3</v>
      </c>
      <c r="G1310" s="1">
        <v>3</v>
      </c>
      <c r="H1310" s="14">
        <f t="shared" si="48"/>
        <v>0.15833333333333144</v>
      </c>
      <c r="J1310" s="13">
        <f t="shared" si="49"/>
        <v>34700</v>
      </c>
      <c r="K1310" s="13">
        <f t="shared" si="50"/>
        <v>34335</v>
      </c>
    </row>
    <row r="1311" spans="1:11" x14ac:dyDescent="0.25">
      <c r="A1311" s="1"/>
      <c r="B1311" s="1">
        <v>1252</v>
      </c>
      <c r="C1311" s="10" t="s">
        <v>1398</v>
      </c>
      <c r="D1311" s="1" t="s">
        <v>69</v>
      </c>
      <c r="E1311" s="2">
        <v>36170</v>
      </c>
      <c r="F1311" s="1">
        <v>3</v>
      </c>
      <c r="G1311" s="1">
        <v>3</v>
      </c>
      <c r="H1311" s="14">
        <f t="shared" si="48"/>
        <v>2.7777777777771462E-2</v>
      </c>
      <c r="J1311" s="13">
        <f t="shared" si="49"/>
        <v>36526</v>
      </c>
      <c r="K1311" s="13">
        <f t="shared" si="50"/>
        <v>36161</v>
      </c>
    </row>
    <row r="1312" spans="1:11" ht="30" x14ac:dyDescent="0.25">
      <c r="A1312" s="1"/>
      <c r="B1312" s="1">
        <v>1252</v>
      </c>
      <c r="C1312" s="10" t="s">
        <v>1399</v>
      </c>
      <c r="D1312" s="1" t="s">
        <v>737</v>
      </c>
      <c r="E1312" s="2">
        <v>33480</v>
      </c>
      <c r="F1312" s="1">
        <v>3</v>
      </c>
      <c r="G1312" s="1">
        <v>3</v>
      </c>
      <c r="H1312" s="14">
        <f t="shared" si="48"/>
        <v>0.6666666666666714</v>
      </c>
      <c r="J1312" s="13">
        <f t="shared" si="49"/>
        <v>33604</v>
      </c>
      <c r="K1312" s="13">
        <f t="shared" si="50"/>
        <v>33239</v>
      </c>
    </row>
    <row r="1313" spans="1:11" x14ac:dyDescent="0.25">
      <c r="A1313" s="1"/>
      <c r="B1313" s="1">
        <v>1252</v>
      </c>
      <c r="C1313" s="10" t="s">
        <v>1400</v>
      </c>
      <c r="D1313" s="1" t="s">
        <v>30</v>
      </c>
      <c r="E1313" s="2">
        <v>36085</v>
      </c>
      <c r="F1313" s="1">
        <v>3</v>
      </c>
      <c r="G1313" s="1">
        <v>3</v>
      </c>
      <c r="H1313" s="14">
        <f t="shared" si="48"/>
        <v>0.79722222222221717</v>
      </c>
      <c r="J1313" s="13">
        <f t="shared" si="49"/>
        <v>36161</v>
      </c>
      <c r="K1313" s="13">
        <f t="shared" si="50"/>
        <v>35796</v>
      </c>
    </row>
    <row r="1314" spans="1:11" x14ac:dyDescent="0.25">
      <c r="A1314" s="1"/>
      <c r="B1314" s="1">
        <v>1252</v>
      </c>
      <c r="C1314" s="10" t="s">
        <v>1401</v>
      </c>
      <c r="D1314" s="1" t="s">
        <v>39</v>
      </c>
      <c r="E1314" s="2">
        <v>34933</v>
      </c>
      <c r="F1314" s="1">
        <v>3</v>
      </c>
      <c r="G1314" s="1">
        <v>3</v>
      </c>
      <c r="H1314" s="14">
        <f t="shared" si="48"/>
        <v>0.64444444444444571</v>
      </c>
      <c r="J1314" s="13">
        <f t="shared" si="49"/>
        <v>35065</v>
      </c>
      <c r="K1314" s="13">
        <f t="shared" si="50"/>
        <v>34700</v>
      </c>
    </row>
    <row r="1315" spans="1:11" x14ac:dyDescent="0.25">
      <c r="A1315" s="1"/>
      <c r="B1315" s="1">
        <v>1252</v>
      </c>
      <c r="C1315" s="10" t="s">
        <v>1402</v>
      </c>
      <c r="D1315" s="1" t="s">
        <v>39</v>
      </c>
      <c r="E1315" s="2">
        <v>34700</v>
      </c>
      <c r="F1315" s="1"/>
      <c r="G1315"/>
      <c r="H1315" s="14">
        <f t="shared" si="48"/>
        <v>2.7777777777799884E-3</v>
      </c>
      <c r="J1315" s="13">
        <f t="shared" si="49"/>
        <v>35065</v>
      </c>
      <c r="K1315" s="13">
        <f t="shared" si="50"/>
        <v>34700</v>
      </c>
    </row>
  </sheetData>
  <hyperlinks>
    <hyperlink ref="M2" r:id="rId1"/>
    <hyperlink ref="C803" r:id="rId2" display="http://www.wtatennis.com/players/player/14889/title/anette-munozova"/>
    <hyperlink ref="C804" r:id="rId3" display="http://www.wtatennis.com/players/player/21978/title/chiraz-bechri"/>
    <hyperlink ref="C805" r:id="rId4" display="http://www.wtatennis.com/players/player/24672/title/nina-kruijer"/>
    <hyperlink ref="C806" r:id="rId5" display="http://www.wtatennis.com/players/player/20595/title/aymet-uzcategui"/>
    <hyperlink ref="C807" r:id="rId6" display="http://www.wtatennis.com/players/player/17681/title/diana-sumova"/>
    <hyperlink ref="C808" r:id="rId7" display="http://www.wtatennis.com/players/player/2042/title/eleni-daniilidou"/>
    <hyperlink ref="C809" r:id="rId8" display="http://www.wtatennis.com/players/player/17286/title/clothilde-de-bernardi"/>
    <hyperlink ref="C810" r:id="rId9" display="http://www.wtatennis.com/players/player/22309/title/thaisa-grana-pedretti"/>
    <hyperlink ref="C811" r:id="rId10" display="http://www.wtatennis.com/players/player/11492/title/ashley-weinhold"/>
    <hyperlink ref="C812" r:id="rId11" display="http://www.wtatennis.com/players/player/11998/title/ksenia-ulukan"/>
    <hyperlink ref="C813" r:id="rId12" display="http://www.wtatennis.com/players/player/21275/title/karola-bejenaru"/>
    <hyperlink ref="C814" r:id="rId13" display="http://www.wtatennis.com/players/player/19633/title/karoline-kurz"/>
    <hyperlink ref="C815" r:id="rId14" display="http://www.wtatennis.com/players/player/15899/title/lidziya-marozava"/>
    <hyperlink ref="C816" r:id="rId15" display="http://www.wtatennis.com/players/player/15763/title/nicole-melichar"/>
    <hyperlink ref="C817" r:id="rId16" display="http://www.wtatennis.com/players/player/10934/title/nathalia-rossi"/>
    <hyperlink ref="C818" r:id="rId17" display="http://www.wtatennis.com/players/player/22390/title/wushuang-zheng"/>
    <hyperlink ref="C819" r:id="rId18" display="http://www.wtatennis.com/players/player/24329/title/jessica-crivelletto"/>
    <hyperlink ref="C820" r:id="rId19" display="http://www.wtatennis.com/players/player/18421/title/marie-temin"/>
    <hyperlink ref="C821" r:id="rId20" display="http://www.wtatennis.com/players/player/25268/title/sabastiani-leon"/>
    <hyperlink ref="C822" r:id="rId21" display="http://www.wtatennis.com/players/player/18454/title/charlotte-roemer"/>
    <hyperlink ref="C823" r:id="rId22" display="http://www.wtatennis.com/players/player/20051/title/luisa-marie-huber"/>
    <hyperlink ref="C824" r:id="rId23" display="http://www.wtatennis.com/players/player/17470/title/aiko-yoshitomi"/>
    <hyperlink ref="C825" r:id="rId24" display="http://www.wtatennis.com/players/player/18052/title/anna-klasen"/>
    <hyperlink ref="C826" r:id="rId25" display="http://www.wtatennis.com/players/player/28533/title/yuki-naito"/>
    <hyperlink ref="C827" r:id="rId26" display="http://www.wtatennis.com/players/player/26681/title/emiliana-arango"/>
    <hyperlink ref="C828" r:id="rId27" display="http://www.wtatennis.com/players/player/19367/title/mandy-wagemaker"/>
    <hyperlink ref="C829" r:id="rId28" display="http://www.wtatennis.com/players/player/18190/title/brianna-morgan"/>
    <hyperlink ref="C830" r:id="rId29" display="http://www.wtatennis.com/players/player/19814/title/samantha-harris"/>
    <hyperlink ref="C831" r:id="rId30" display="http://www.wtatennis.com/players/player/22437/title/katarina-jokic"/>
    <hyperlink ref="C832" r:id="rId31" display="http://www.wtatennis.com/players/player/27297/title/maryna-chernyshova"/>
    <hyperlink ref="C833" r:id="rId32" display="http://www.wtatennis.com/players/player/24633/title/sofya-golubovskaya"/>
    <hyperlink ref="C834" r:id="rId33" display="http://www.wtatennis.com/players/player/11206/title/nicole-vaidisova"/>
    <hyperlink ref="C835" r:id="rId34" display="http://www.wtatennis.com/players/player/10121/title/alexandra-mueller"/>
    <hyperlink ref="C836" r:id="rId35" display="http://www.wtatennis.com/players/player/25067/title/federica-bilardo"/>
    <hyperlink ref="C837" r:id="rId36" display="http://www.wtatennis.com/players/player/17456/title/natasha-piludu"/>
    <hyperlink ref="C838" r:id="rId37" display="http://www.wtatennis.com/players/player/24627/title/anastasia-chikalkina"/>
    <hyperlink ref="C839" r:id="rId38" display="http://www.wtatennis.com/players/player/22875/title/aleksandra-vostrikova"/>
    <hyperlink ref="C840" r:id="rId39" display="http://www.wtatennis.com/players/player/14119/title/lisa-maria-moser"/>
    <hyperlink ref="C841" r:id="rId40" display="http://www.wtatennis.com/players/player/22033/title/jelena-stojanovic"/>
    <hyperlink ref="C842" r:id="rId41" display="http://www.wtatennis.com/players/player/23433/title/julia-payola"/>
    <hyperlink ref="C843" r:id="rId42" display="http://www.wtatennis.com/players/player/11493/title/alexa-glatch"/>
    <hyperlink ref="C844" r:id="rId43" display="http://www.wtatennis.com/players/player/12793/title/rocio-de-la-torre-sanchez"/>
    <hyperlink ref="C845" r:id="rId44" display="http://www.wtatennis.com/players/player/25007/title/isabelle-boulais"/>
    <hyperlink ref="C846" r:id="rId45" display="http://www.wtatennis.com/players/player/10095/title/alicja-rosolska"/>
    <hyperlink ref="C847" r:id="rId46" display="http://www.wtatennis.com/players/player/12761/title/ksenia-pervak"/>
    <hyperlink ref="C848" r:id="rId47" display="http://www.wtatennis.com/players/player/27728/title/lea-romain"/>
    <hyperlink ref="C849" r:id="rId48" display="http://www.wtatennis.com/players/player/28728/title/iga-swiatek"/>
    <hyperlink ref="C850" r:id="rId49" display="http://www.wtatennis.com/players/player/17534/title/manisha-foster"/>
    <hyperlink ref="C851" r:id="rId50" display="http://www.wtatennis.com/players/player/16396/title/rosalie-van-der-hoek"/>
    <hyperlink ref="C852" r:id="rId51" display="http://www.wtatennis.com/players/player/19908/title/astra-sharma"/>
    <hyperlink ref="C853" r:id="rId52" display="http://www.wtatennis.com/players/player/16702/title/qianqian-zhao"/>
    <hyperlink ref="C854" r:id="rId53" display="http://www.wtatennis.com/players/player/22980/title/ines-ibbou"/>
    <hyperlink ref="C855" r:id="rId54" display="http://www.wtatennis.com/players/player/21965/title/naima-karamoko"/>
    <hyperlink ref="C856" r:id="rId55" display="http://www.wtatennis.com/players/player/27804/title/oleksandra-andrieieva"/>
    <hyperlink ref="C857" r:id="rId56" display="http://www.wtatennis.com/players/player/17695/title/michele-zmau"/>
    <hyperlink ref="C858" r:id="rId57" display="http://www.wtatennis.com/players/player/22036/title/qiu-yu-ye"/>
    <hyperlink ref="C859" r:id="rId58" display="http://www.wtatennis.com/players/player/14204/title/alexandra-riley"/>
    <hyperlink ref="C860" r:id="rId59" display="http://www.wtatennis.com/players/player/18667/title/prarthana-thombare"/>
    <hyperlink ref="C861" r:id="rId60" display="http://www.wtatennis.com/players/player/22954/title/vivian-wolff"/>
    <hyperlink ref="C862" r:id="rId61" display="http://www.wtatennis.com/players/player/15206/title/csilla-argyelan"/>
    <hyperlink ref="C863" r:id="rId62" display="http://www.wtatennis.com/players/player/11760/title/akari-inoue"/>
    <hyperlink ref="C864" r:id="rId63" display="http://www.wtatennis.com/players/player/18124/title/nikki-luttikhuis"/>
    <hyperlink ref="C865" r:id="rId64" display="http://www.wtatennis.com/players/player/21511/title/andreea-ghitescu"/>
    <hyperlink ref="C866" r:id="rId65" display="http://www.wtatennis.com/players/player/11867/title/oksana-kalashnikova"/>
    <hyperlink ref="C867" r:id="rId66" display="http://www.wtatennis.com/players/player/26109/title/maria-mateas"/>
    <hyperlink ref="C868" r:id="rId67" display="http://www.wtatennis.com/players/player/22240/title/alexandra-morozova"/>
    <hyperlink ref="C869" r:id="rId68" display="http://www.wtatennis.com/players/player/4501/title/mariya-koryttseva"/>
    <hyperlink ref="C870" r:id="rId69" display="http://www.wtatennis.com/players/player/14876/title/hua-chen-lee"/>
    <hyperlink ref="C871" r:id="rId70" display="http://www.wtatennis.com/players/player/26468/title/zeel-desai"/>
    <hyperlink ref="C872" r:id="rId71" display="http://www.wtatennis.com/players/player/15249/title/sarah-lee"/>
    <hyperlink ref="C873" r:id="rId72" display="http://www.wtatennis.com/players/player/26965/title/bojana-markovic"/>
    <hyperlink ref="C874" r:id="rId73" display="http://www.wtatennis.com/players/player/25616/title/leonie-kung"/>
    <hyperlink ref="C875" r:id="rId74" display="http://www.wtatennis.com/players/player/26548/title/daria-kruzhkova"/>
    <hyperlink ref="C876" r:id="rId75" display="http://www.wtatennis.com/players/player/11936/title/jessy-rompies"/>
    <hyperlink ref="C877" r:id="rId76" display="http://www.wtatennis.com/players/player/26731/title/monika-kilnarova"/>
    <hyperlink ref="C878" r:id="rId77" display="http://www.wtatennis.com/players/player/17620/title/ilze-hattingh"/>
    <hyperlink ref="C879" r:id="rId78" display="http://www.wtatennis.com/players/player/26867/title/emmanuelle-girard"/>
    <hyperlink ref="C880" r:id="rId79" display="http://www.wtatennis.com/players/player/19246/title/jessica-ho"/>
    <hyperlink ref="C881" r:id="rId80" display="http://www.wtatennis.com/players/player/20945/title/szabina-szlavikovics"/>
    <hyperlink ref="C882" r:id="rId81" display="http://www.wtatennis.com/players/player/26271/title/margaux-bovy"/>
    <hyperlink ref="C883" r:id="rId82" display="http://www.wtatennis.com/players/player/22234/title/yukina-saigo"/>
    <hyperlink ref="C884" r:id="rId83" display="http://www.wtatennis.com/players/player/19271/title/yeong-won-jeong"/>
    <hyperlink ref="C885" r:id="rId84" display="http://www.wtatennis.com/players/player/24542/title/gabriela-tatarus"/>
    <hyperlink ref="C886" r:id="rId85" display="http://www.wtatennis.com/players/player/24046/title/katharine-fahey"/>
    <hyperlink ref="C887" r:id="rId86" display="http://www.wtatennis.com/players/player/12907/title/yuliya-kalabina"/>
    <hyperlink ref="C888" r:id="rId87" display="http://www.wtatennis.com/players/player/21750/title/sinead-lohan-"/>
    <hyperlink ref="C889" r:id="rId88" display="http://www.wtatennis.com/players/player/25867/title/mihika-yadav"/>
    <hyperlink ref="C890" r:id="rId89" display="http://www.wtatennis.com/players/player/24075/title/tatiana-pieri"/>
    <hyperlink ref="C891" r:id="rId90" display="http://www.wtatennis.com/players/player/25397/title/tereza-prochazkova"/>
    <hyperlink ref="C892" r:id="rId91" display="http://www.wtatennis.com/players/player/22116/title/andrea-raaholt"/>
    <hyperlink ref="C893" r:id="rId92" display="http://www.wtatennis.com/players/player/14943/title/sofia-luini"/>
    <hyperlink ref="C894" r:id="rId93" display="http://www.wtatennis.com/players/player/13727/title/alice-savoretti"/>
    <hyperlink ref="C895" r:id="rId94" display="http://www.wtatennis.com/players/player/10551/title/keren-shlomo"/>
    <hyperlink ref="C896" r:id="rId95" display="http://www.wtatennis.com/players/player/25144/title/margarita-skryabina"/>
    <hyperlink ref="C897" r:id="rId96" display="http://www.wtatennis.com/players/player/22485/title/rebeka-stolmar"/>
    <hyperlink ref="C898" r:id="rId97" display="http://www.wtatennis.com/players/player/24826/title/georgia-craciun"/>
    <hyperlink ref="C899" r:id="rId98" display="http://www.wtatennis.com/players/player/20432/title/nagi-hanatani"/>
    <hyperlink ref="C900" r:id="rId99" display="http://www.wtatennis.com/players/player/2609/title/rika-fujiwara"/>
    <hyperlink ref="C901" r:id="rId100" display="http://www.wtatennis.com/players/player/19740/title/teodora-stinga"/>
    <hyperlink ref="C902" r:id="rId101" display="http://www.wtatennis.com/players/player/21732/title/anna-pribylova"/>
    <hyperlink ref="C903" r:id="rId102" display="http://www.wtatennis.com/players/player/15449/title/natasha-bredl"/>
    <hyperlink ref="C904" r:id="rId103" display="http://www.wtatennis.com/players/player/26121/title/kassandra-davesne"/>
    <hyperlink ref="C905" r:id="rId104" display="http://www.wtatennis.com/players/player/16511/title/francesca-sella"/>
    <hyperlink ref="C906" r:id="rId105" display="http://www.wtatennis.com/players/player/15003/title/alexandra-walters"/>
    <hyperlink ref="C907" r:id="rId106" display="http://www.wtatennis.com/players/player/20124/title/zoe-hives"/>
    <hyperlink ref="C908" r:id="rId107" display="http://www.wtatennis.com/players/player/21444/title/marie-leduc"/>
    <hyperlink ref="C909" r:id="rId108" display="http://www.wtatennis.com/players/player/14689/title/kotomi-takahata"/>
    <hyperlink ref="C910" r:id="rId109" display="http://www.wtatennis.com/players/player/26141/title/yue-yuan"/>
    <hyperlink ref="C911" r:id="rId110" display="http://www.wtatennis.com/players/player/26845/title/olga-danilovic"/>
    <hyperlink ref="C912" r:id="rId111" display="http://www.wtatennis.com/players/player/28407/title/draginja-vukovic"/>
    <hyperlink ref="C913" r:id="rId112" display="http://www.wtatennis.com/players/player/24152/title/erina-hayashi"/>
    <hyperlink ref="C914" r:id="rId113" display="http://www.wtatennis.com/players/player/27622/title/kaitlin-staines"/>
    <hyperlink ref="C915" r:id="rId114" display="http://www.wtatennis.com/players/player/15087/title/romy-koelzer"/>
    <hyperlink ref="C916" r:id="rId115" display="http://www.wtatennis.com/players/player/26478/title/abigail-desiatnikov"/>
    <hyperlink ref="C917" r:id="rId116" display="http://www.wtatennis.com/players/player/11633/title/diana-enache"/>
    <hyperlink ref="C918" r:id="rId117" display="http://www.wtatennis.com/players/player/19929/title/amy-zhu"/>
    <hyperlink ref="C919" r:id="rId118" display="http://www.wtatennis.com/players/player/21608/title/yuenu-li"/>
    <hyperlink ref="C920" r:id="rId119" display="http://www.wtatennis.com/players/player/27998/title/shuo-feng"/>
    <hyperlink ref="C921" r:id="rId120" display="http://www.wtatennis.com/players/player/22495/title/anna-turati"/>
    <hyperlink ref="C922" r:id="rId121" display="http://www.wtatennis.com/players/player/25432/title/valeriya-yushchenko"/>
    <hyperlink ref="C923" r:id="rId122" display="http://www.wtatennis.com/players/player/11205/title/katerina-kramperova"/>
    <hyperlink ref="C924" r:id="rId123" display="http://www.wtatennis.com/players/player/13208/title/marianna-natali"/>
    <hyperlink ref="C925" r:id="rId124" display="http://www.wtatennis.com/players/player/18393/title/christina-shakovets"/>
    <hyperlink ref="C926" r:id="rId125" display="http://www.wtatennis.com/players/player/16312/title/mara-schmidt"/>
    <hyperlink ref="C927" r:id="rId126" display="http://www.wtatennis.com/players/player/17623/title/laura-deigman"/>
    <hyperlink ref="C928" r:id="rId127" display="http://www.wtatennis.com/players/player/22369/title/tereza-kolarova"/>
    <hyperlink ref="C929" r:id="rId128" display="http://www.wtatennis.com/players/player/25613/title/emma-hurst"/>
    <hyperlink ref="C930" r:id="rId129" display="http://www.wtatennis.com/players/player/14830/title/natalie-proese"/>
    <hyperlink ref="C931" r:id="rId130" display="http://www.wtatennis.com/players/player/14384/title/ajla-tomljanovic"/>
    <hyperlink ref="C932" r:id="rId131" display="http://www.wtatennis.com/players/player/26134/title/shuyue-ma"/>
    <hyperlink ref="C933" r:id="rId132" display="http://www.wtatennis.com/players/player/22886/title/yulia-bryzgalova"/>
    <hyperlink ref="C934" r:id="rId133" display="http://www.wtatennis.com/players/player/17232/title/andrea-renee-villarreal"/>
    <hyperlink ref="C935" r:id="rId134" display="http://www.wtatennis.com/players/player/21390/title/andie-k-daniell"/>
    <hyperlink ref="C936" r:id="rId135" display="http://www.wtatennis.com/players/player/23123/title/adriana-sosnovschi"/>
    <hyperlink ref="C937" r:id="rId136" display="http://www.wtatennis.com/players/player/27995/title/ran-meng"/>
    <hyperlink ref="C938" r:id="rId137" display="http://www.wtatennis.com/players/player/16189/title/hyojung-yea"/>
    <hyperlink ref="C939" r:id="rId138" display="http://www.wtatennis.com/players/player/15147/title/lauren-herring"/>
    <hyperlink ref="C940" r:id="rId139" display="http://www.wtatennis.com/players/player/17866/title/gabriela-duca"/>
    <hyperlink ref="C941" r:id="rId140" display="http://www.wtatennis.com/players/player/20853/title/pia-cuk"/>
    <hyperlink ref="C942" r:id="rId141" display="http://www.wtatennis.com/players/player/22681/title/valeriya-urzhumova"/>
    <hyperlink ref="C943" r:id="rId142" display="http://www.wtatennis.com/players/player/19767/title/nozomi-fujioka"/>
    <hyperlink ref="C944" r:id="rId143" display="http://www.wtatennis.com/players/player/24080/title/karolayne-alexandre-da-rosa"/>
    <hyperlink ref="C945" r:id="rId144" display="http://www.wtatennis.com/players/player/21083/title/lusine-avanesyan"/>
    <hyperlink ref="C946" r:id="rId145" display="http://www.wtatennis.com/players/player/10890/title/marina-shamayko"/>
    <hyperlink ref="C947" r:id="rId146" display="http://www.wtatennis.com/players/player/19466/title/eetee-maheta"/>
    <hyperlink ref="C948" r:id="rId147" display="http://www.wtatennis.com/players/player/23553/title/seone-mendez"/>
    <hyperlink ref="C949" r:id="rId148" display="http://www.wtatennis.com/players/player/20870/title/verena-hofer"/>
    <hyperlink ref="C950" r:id="rId149" display="http://www.wtatennis.com/players/player/16534/title/maria-masini"/>
    <hyperlink ref="C951" r:id="rId150" display="http://www.wtatennis.com/players/player/22783/title/lisa-ponomar"/>
    <hyperlink ref="C952" r:id="rId151" display="http://www.wtatennis.com/players/player/16806/title/francesca-stephenson"/>
    <hyperlink ref="C953" r:id="rId152" display="http://www.wtatennis.com/players/player/24246/title/laura-sainsbury"/>
    <hyperlink ref="C954" r:id="rId153" display="http://www.wtatennis.com/players/player/21738/title/stephanie-nemtsova"/>
    <hyperlink ref="C955" r:id="rId154" display="http://www.wtatennis.com/players/player/18928/title/sofia-dmitrieva"/>
    <hyperlink ref="C956" r:id="rId155" display="http://www.wtatennis.com/players/player/20735/title/guillermina-naya"/>
    <hyperlink ref="C957" r:id="rId156" display="http://www.wtatennis.com/players/player/22050/title/susan-bandecchi"/>
    <hyperlink ref="C958" r:id="rId157" display="http://www.wtatennis.com/players/player/16094/title/steffi-distelmans"/>
    <hyperlink ref="C959" r:id="rId158" display="http://www.wtatennis.com/players/player/17895/title/madeleine-kobelt"/>
    <hyperlink ref="C960" r:id="rId159" display="http://www.wtatennis.com/players/player/25735/title/linnea-malmqvist"/>
    <hyperlink ref="C961" r:id="rId160" display="http://www.wtatennis.com/players/player/18786/title/maria-martinez-martinez"/>
    <hyperlink ref="C962" r:id="rId161" display="http://www.wtatennis.com/players/player/18029/title/mia-eklund"/>
    <hyperlink ref="C963" r:id="rId162" display="http://www.wtatennis.com/players/player/24452/title/patrycja-polanska"/>
    <hyperlink ref="C964" r:id="rId163" display="http://www.wtatennis.com/players/player/23151/title/victoria-smirnova"/>
    <hyperlink ref="C965" r:id="rId164" display="http://www.wtatennis.com/players/player/19473/title/catherine-leduc"/>
    <hyperlink ref="C966" r:id="rId165" display="http://www.wtatennis.com/players/player/22905/title/jin-lee"/>
    <hyperlink ref="C967" r:id="rId166" display="http://www.wtatennis.com/players/player/28192/title/panna-udvardy"/>
    <hyperlink ref="C968" r:id="rId167" display="http://www.wtatennis.com/players/player/15973/title/claudia-coppola"/>
    <hyperlink ref="C969" r:id="rId168" display="http://www.wtatennis.com/players/player/23628/title/anna-slovakova"/>
    <hyperlink ref="C970" r:id="rId169" display="http://www.wtatennis.com/players/player/21688/title/valeriya-pogrebnyak"/>
    <hyperlink ref="C971" r:id="rId170" display="http://www.wtatennis.com/players/player/22878/title/suzuho-oshino"/>
    <hyperlink ref="C972" r:id="rId171" display="http://www.wtatennis.com/players/player/15058/title/aminat-kushkhova"/>
    <hyperlink ref="C973" r:id="rId172" display="http://www.wtatennis.com/players/player/27135/title/yasmine-mansouri"/>
    <hyperlink ref="C974" r:id="rId173" display="http://www.wtatennis.com/players/player/26064/title/qianhui-tang"/>
    <hyperlink ref="C975" r:id="rId174" display="http://www.wtatennis.com/players/player/10561/title/estrella-cabeza-candela"/>
    <hyperlink ref="C976" r:id="rId175" display="http://www.wtatennis.com/players/player/28390/title/xiyu-wang"/>
    <hyperlink ref="C977" r:id="rId176" display="http://www.wtatennis.com/players/player/24587/title/angelina-shakhraychuk"/>
    <hyperlink ref="C978" r:id="rId177" display="http://www.wtatennis.com/players/player/17688/title/petra-uberalova"/>
    <hyperlink ref="C979" r:id="rId178" display="http://www.wtatennis.com/players/player/12204/title/angelina-gabueva"/>
    <hyperlink ref="C980" r:id="rId179" display="http://www.wtatennis.com/players/player/17319/title/catherine-harrison"/>
    <hyperlink ref="C981" r:id="rId180" display="http://www.wtatennis.com/players/player/22389/title/yuan-xin"/>
    <hyperlink ref="C982" r:id="rId181" display="http://www.wtatennis.com/players/player/20948/title/patcharin-cheapchandej"/>
    <hyperlink ref="C983" r:id="rId182" display="http://www.wtatennis.com/players/player/26236/title/jennifer-claffey"/>
    <hyperlink ref="C984" r:id="rId183" display="http://www.wtatennis.com/players/player/24416/title/ida-jarlskog"/>
    <hyperlink ref="C985" r:id="rId184" display="http://www.wtatennis.com/players/player/21045/title/si-qi-liu"/>
    <hyperlink ref="C986" r:id="rId185" display="http://www.wtatennis.com/players/player/16170/title/julia-kimmelmann"/>
    <hyperlink ref="C987" r:id="rId186" display="http://www.wtatennis.com/players/player/11167/title/natalia-orlova"/>
    <hyperlink ref="C988" r:id="rId187" display="http://www.wtatennis.com/players/player/22997/title/lamis-alhussein-abdel-aziz"/>
    <hyperlink ref="C989" r:id="rId188" display="http://www.wtatennis.com/players/player/19164/title/sai-chamarthi"/>
    <hyperlink ref="C990" r:id="rId189" display="http://www.wtatennis.com/players/player/19070/title/daniela-farfan"/>
    <hyperlink ref="C991" r:id="rId190" display="http://www.wtatennis.com/players/player/19433/title/chiara-frapolli"/>
    <hyperlink ref="C992" r:id="rId191" display="http://www.wtatennis.com/players/player/20929/title/sara-ottomano"/>
    <hyperlink ref="C993" r:id="rId192" display="http://www.wtatennis.com/players/player/11047/title/polona-rebersak"/>
    <hyperlink ref="C994" r:id="rId193" display="http://www.wtatennis.com/players/player/22619/title/verena-meliss"/>
    <hyperlink ref="C995" r:id="rId194" display="http://www.wtatennis.com/players/player/17420/title/kerstin-peckl"/>
    <hyperlink ref="C996" r:id="rId195" display="http://www.wtatennis.com/players/player/1118/title/elena-bovina"/>
    <hyperlink ref="C997" r:id="rId196" display="http://www.wtatennis.com/players/player/22150/title/yu-jin-ahn"/>
    <hyperlink ref="C998" r:id="rId197" display="http://www.wtatennis.com/players/player/19713/title/katherine-ip"/>
    <hyperlink ref="C999" r:id="rId198" display="http://www.wtatennis.com/players/player/26782/title/suzan-lamens"/>
    <hyperlink ref="C1000" r:id="rId199" display="http://www.wtatennis.com/players/player/21980/title/tina-tehrani"/>
    <hyperlink ref="C1001" r:id="rId200" display="http://www.wtatennis.com/players/player/22308/title/erika-drozd-pereira"/>
    <hyperlink ref="C1002" r:id="rId201" display="http://www.wtatennis.com/players/player/4792/title/lindsay-lee-waters"/>
    <hyperlink ref="C1003" r:id="rId202" display="http://www.wtatennis.com/players/player/12517/title/melissa-morales"/>
    <hyperlink ref="C1004" r:id="rId203" display="http://www.wtatennis.com/players/player/26110/title/carson-branstine"/>
    <hyperlink ref="C1005" r:id="rId204" display="http://www.wtatennis.com/players/player/12917/title/yurina-koshino"/>
    <hyperlink ref="C1006" r:id="rId205" display="http://www.wtatennis.com/players/player/24417/title/julita-saner"/>
    <hyperlink ref="C1007" r:id="rId206" display="http://www.wtatennis.com/players/player/15320/title/rishika-sunkara"/>
    <hyperlink ref="C1008" r:id="rId207" display="http://www.wtatennis.com/players/player/23651/title/ye-xin-ma"/>
    <hyperlink ref="C1009" r:id="rId208" display="http://www.wtatennis.com/players/player/11451/title/keri-wong"/>
    <hyperlink ref="C1010" r:id="rId209" display="http://www.wtatennis.com/players/player/17685/title/constanza-vega"/>
    <hyperlink ref="C1011" r:id="rId210" display="http://www.wtatennis.com/players/player/21835/title/alana-parnaby"/>
    <hyperlink ref="C1012" r:id="rId211" display="http://www.wtatennis.com/players/player/13058/title/nadja-gilchrist"/>
    <hyperlink ref="C1013" r:id="rId212" display="http://www.wtatennis.com/players/player/25967/title/katarzyna-kubicz"/>
    <hyperlink ref="C1014" r:id="rId213" display="http://www.wtatennis.com/players/player/18093/title/kristina-ostojic"/>
    <hyperlink ref="C1015" r:id="rId214" display="http://www.wtatennis.com/players/player/18753/title/nora-niedmers"/>
    <hyperlink ref="C1016" r:id="rId215" display="http://www.wtatennis.com/players/player/26353/title/natalie-kallmunzerova"/>
    <hyperlink ref="C1017" r:id="rId216" display="http://www.wtatennis.com/players/player/21976/title/ksenia-kuznetsova"/>
    <hyperlink ref="C1018" r:id="rId217" display="http://www.wtatennis.com/players/player/22544/title/morgane-michiels"/>
    <hyperlink ref="C1019" r:id="rId218" display="http://www.wtatennis.com/players/player/21744/title/anastasia-nefedova"/>
    <hyperlink ref="C1020" r:id="rId219" display="http://www.wtatennis.com/players/player/24038/title/eleonore-barrere"/>
    <hyperlink ref="C1021" r:id="rId220" display="http://www.wtatennis.com/players/player/20837/title/sasa-klanecek"/>
    <hyperlink ref="C1022" r:id="rId221" display="http://www.wtatennis.com/players/player/25638/title/dalila-said"/>
    <hyperlink ref="C1023" r:id="rId222" display="http://www.wtatennis.com/players/player/15880/title/laetitia-sarrazin"/>
    <hyperlink ref="C1024" r:id="rId223" display="http://www.wtatennis.com/players/player/27189/title/ramu-ueda"/>
    <hyperlink ref="C1025" r:id="rId224" display="http://www.wtatennis.com/players/player/22882/title/mathilde-devits"/>
    <hyperlink ref="C1026" r:id="rId225" display="http://www.wtatennis.com/players/player/23771/title/laura-heinrichs"/>
    <hyperlink ref="C1027" r:id="rId226" display="http://www.wtatennis.com/players/player/17661/title/linda-prenkovic"/>
    <hyperlink ref="C1028" r:id="rId227" display="http://www.wtatennis.com/players/player/15539/title/dan-ni-wang"/>
    <hyperlink ref="C1029" r:id="rId228" display="http://www.wtatennis.com/players/player/21467/title/masa-jovanovic"/>
    <hyperlink ref="C1030" r:id="rId229" display="http://www.wtatennis.com/players/player/22511/title/veronica-napolitano"/>
    <hyperlink ref="C1031" r:id="rId230" display="http://www.wtatennis.com/players/player/24603/title/i-hsuan-cho"/>
    <hyperlink ref="C1032" r:id="rId231" display="http://www.wtatennis.com/players/player/25395/title/anastasia-detiuc"/>
    <hyperlink ref="C1033" r:id="rId232" display="http://www.wtatennis.com/players/player/26285/title/eleonora-molinaro"/>
    <hyperlink ref="C1034" r:id="rId233" display="http://www.wtatennis.com/players/player/21708/title/kwan-yau-ng"/>
    <hyperlink ref="C1035" r:id="rId234" display="http://www.wtatennis.com/players/player/21417/title/kei-kato"/>
    <hyperlink ref="C1036" r:id="rId235" display="http://www.wtatennis.com/players/player/28066/title/ayumi-koshiishi"/>
    <hyperlink ref="C1037" r:id="rId236" display="http://www.wtatennis.com/players/player/23924/title/andrina-peer"/>
    <hyperlink ref="C1038" r:id="rId237" display="http://www.wtatennis.com/players/player/17442/title/karolina-cechova"/>
    <hyperlink ref="C1039" r:id="rId238" display="http://www.wtatennis.com/players/player/16447/title/yujia-wang"/>
    <hyperlink ref="C1040" r:id="rId239" display="http://www.wtatennis.com/players/player/13328/title/min-hwa-yu"/>
    <hyperlink ref="C1041" r:id="rId240" display="http://www.wtatennis.com/players/player/20622/title/guzal-yusupova"/>
    <hyperlink ref="C1042" r:id="rId241" display="http://www.wtatennis.com/players/player/18042/title/laura-svatikova"/>
    <hyperlink ref="C1043" r:id="rId242" display="http://www.wtatennis.com/players/player/17594/title/eva-zagorac"/>
    <hyperlink ref="C1044" r:id="rId243" display="http://www.wtatennis.com/players/player/12176/title/shivika-burman"/>
    <hyperlink ref="C1045" r:id="rId244" display="http://www.wtatennis.com/players/player/18170/title/beatrice-lombardo"/>
    <hyperlink ref="C1046" r:id="rId245" display="http://www.wtatennis.com/players/player/20649/title/ariadna-marti-riembau"/>
    <hyperlink ref="C1047" r:id="rId246" display="http://www.wtatennis.com/players/player/15053/title/ofri-lankri"/>
    <hyperlink ref="C1048" r:id="rId247" display="http://www.wtatennis.com/players/player/21081/title/karolina-novotna"/>
    <hyperlink ref="C1049" r:id="rId248" display="http://www.wtatennis.com/players/player/24649/title/kimika-sakata"/>
    <hyperlink ref="C1050" r:id="rId249" display="http://www.wtatennis.com/players/player/23469/title/valeria-gorlats"/>
    <hyperlink ref="C1051" r:id="rId250" display="http://www.wtatennis.com/players/player/27080/title/caroline-ilowska"/>
    <hyperlink ref="C1052" r:id="rId251" display="http://www.wtatennis.com/players/player/16260/title/yulia-kulikova"/>
    <hyperlink ref="C1053" r:id="rId252" display="http://www.wtatennis.com/players/player/26119/title/kelia-le-bihan"/>
    <hyperlink ref="C1054" r:id="rId253" display="http://www.wtatennis.com/players/player/20883/title/sabina-machalova"/>
    <hyperlink ref="C1055" r:id="rId254" display="http://www.wtatennis.com/players/player/20109/title/stephanie-petit"/>
    <hyperlink ref="C1056" r:id="rId255" display="http://www.wtatennis.com/players/player/24932/title/anna-procacci"/>
    <hyperlink ref="C1057" r:id="rId256" display="http://www.wtatennis.com/players/player/22678/title/vasilisa-aponasenko"/>
    <hyperlink ref="C1058" r:id="rId257" display="http://www.wtatennis.com/players/player/16774/title/sharrmadaa-baluu"/>
    <hyperlink ref="C1059" r:id="rId258" display="http://www.wtatennis.com/players/player/13724/title/michaela-boev"/>
    <hyperlink ref="C1060" r:id="rId259" display="http://www.wtatennis.com/players/player/3094/title/ioana-ivan"/>
    <hyperlink ref="C1061" r:id="rId260" display="http://www.wtatennis.com/players/player/23518/title/anna-makhorkina"/>
    <hyperlink ref="C1062" r:id="rId261" display="http://www.wtatennis.com/players/player/24084/title/yuqi-sheng"/>
    <hyperlink ref="C1063" r:id="rId262" display="http://www.wtatennis.com/players/player/18937/title/lea-tholey"/>
    <hyperlink ref="C1064" r:id="rId263" display="http://www.wtatennis.com/players/player/11180/title/andrea-weedon"/>
    <hyperlink ref="C1065" r:id="rId264" display="http://www.wtatennis.com/players/player/19751/title/alessandra-gisonna"/>
    <hyperlink ref="C1066" r:id="rId265" display="http://www.wtatennis.com/players/player/13890/title/albina-khabibulina"/>
    <hyperlink ref="C1067" r:id="rId266" display="http://www.wtatennis.com/players/player/23152/title/anastasia-smirnova"/>
    <hyperlink ref="C1068" r:id="rId267" display="http://www.wtatennis.com/players/player/14181/title/jawairiah-noordin"/>
    <hyperlink ref="C1069" r:id="rId268" display="http://www.wtatennis.com/players/player/11366/title/joanna-carswell"/>
    <hyperlink ref="C1070" r:id="rId269" display="http://www.wtatennis.com/players/player/25805/title/wiktoria-kulik"/>
    <hyperlink ref="C1071" r:id="rId270" display="http://www.wtatennis.com/players/player/26674/title/yuliya-hatouka"/>
    <hyperlink ref="C1072" r:id="rId271" display="http://www.wtatennis.com/players/player/17384/title/polina-merenkova"/>
    <hyperlink ref="C1073" r:id="rId272" display="http://www.wtatennis.com/players/player/19119/title/mihoki-miyahara"/>
    <hyperlink ref="C1074" r:id="rId273" display="http://www.wtatennis.com/players/player/13988/title/julia-thiem"/>
    <hyperlink ref="C1075" r:id="rId274" display="http://www.wtatennis.com/players/player/17004/title/madrie-le-roux"/>
    <hyperlink ref="C1076" r:id="rId275" display="http://www.wtatennis.com/players/player/24524/title/yijia-shao"/>
    <hyperlink ref="C1077" r:id="rId276" display="http://www.wtatennis.com/players/player/18630/title/miriam-civera-lima"/>
    <hyperlink ref="C1078" r:id="rId277" display="http://www.wtatennis.com/players/player/23729/title/emily-seibold"/>
    <hyperlink ref="C1079" r:id="rId278" display="http://www.wtatennis.com/players/player/26728/title/ana-shanidze"/>
    <hyperlink ref="C1080" r:id="rId279" display="http://www.wtatennis.com/players/player/12277/title/nazari-urbina"/>
    <hyperlink ref="C1081" r:id="rId280" display="http://www.wtatennis.com/players/player/16238/title/nadiya-kolb"/>
    <hyperlink ref="C1082" r:id="rId281" display="http://www.wtatennis.com/players/player/25002/title/megan-mccray"/>
    <hyperlink ref="C1083" r:id="rId282" display="http://www.wtatennis.com/players/player/20827/title/madison-bourguignon"/>
    <hyperlink ref="C1084" r:id="rId283" display="http://www.wtatennis.com/players/player/11326/title/amandine-cazeaux"/>
    <hyperlink ref="C1085" r:id="rId284" display="http://www.wtatennis.com/players/player/21975/title/marta-garcia-gausi"/>
    <hyperlink ref="C1086" r:id="rId285" display="http://www.wtatennis.com/players/player/27943/title/lauryn-john-baptiste"/>
    <hyperlink ref="C1087" r:id="rId286" display="http://www.wtatennis.com/players/player/18108/title/hanna-landener"/>
    <hyperlink ref="C1088" r:id="rId287" display="http://www.wtatennis.com/players/player/14425/title/tereza-malikova"/>
    <hyperlink ref="C1089" r:id="rId288" display="http://www.wtatennis.com/players/player/14952/title/oleksandra-piskun"/>
    <hyperlink ref="C1090" r:id="rId289" display="http://www.wtatennis.com/players/player/26952/title/tijana-spasojevic"/>
    <hyperlink ref="C1091" r:id="rId290" display="http://www.wtatennis.com/players/player/18587/title/natalia-vajdova"/>
    <hyperlink ref="C1092" r:id="rId291" display="http://www.wtatennis.com/players/player/24813/title/dominique-karregat"/>
    <hyperlink ref="C1093" r:id="rId292" display="http://www.wtatennis.com/players/player/20804/title/elina-nepliy"/>
    <hyperlink ref="C1094" r:id="rId293" display="http://www.wtatennis.com/players/player/20027/title/valeria-nikolaev"/>
    <hyperlink ref="C1095" r:id="rId294" display="http://www.wtatennis.com/players/player/22951/title/ipek-oz"/>
    <hyperlink ref="C1096" r:id="rId295" display="http://www.wtatennis.com/players/player/19230/title/ksenija-sharifova"/>
    <hyperlink ref="C1097" r:id="rId296" display="http://www.wtatennis.com/players/player/12445/title/camelia-hristea"/>
    <hyperlink ref="C1098" r:id="rId297" display="http://www.wtatennis.com/players/player/23056/title/kaylah-mcphee"/>
    <hyperlink ref="C1099" r:id="rId298" display="http://www.wtatennis.com/players/player/21104/title/alexa-pirok"/>
    <hyperlink ref="C1100" r:id="rId299" display="http://www.wtatennis.com/players/player/21279/title/rafaela-rodrigues-dos-santos"/>
    <hyperlink ref="C1101" r:id="rId300" display="http://www.wtatennis.com/players/player/15390/title/almudena-sanz-llaneza-fernandez"/>
    <hyperlink ref="C1102" r:id="rId301" display="http://www.wtatennis.com/players/player/20624/title/diana-shevchenko"/>
    <hyperlink ref="C1103" r:id="rId302" display="http://www.wtatennis.com/players/player/19876/title/iana-tishchenko"/>
    <hyperlink ref="C1104" r:id="rId303" display="http://www.wtatennis.com/players/player/24540/title/ioana-minca"/>
    <hyperlink ref="C1105" r:id="rId304" display="http://www.wtatennis.com/players/player/22289/title/jade-lewis"/>
    <hyperlink ref="C1106" r:id="rId305" display="http://www.wtatennis.com/players/player/21935/title/schena-benamar"/>
    <hyperlink ref="C1107" r:id="rId306" display="http://www.wtatennis.com/players/player/14677/title/flavia-guimaraes-bueno"/>
    <hyperlink ref="C1108" r:id="rId307" display="http://www.wtatennis.com/players/player/26370/title/yanni-liu"/>
    <hyperlink ref="C1109" r:id="rId308" display="http://www.wtatennis.com/players/player/16407/title/olga-parres-azcoitia"/>
    <hyperlink ref="C1110" r:id="rId309" display="http://www.wtatennis.com/players/player/24471/title/malene-helgo"/>
    <hyperlink ref="C1111" r:id="rId310" display="http://www.wtatennis.com/players/player/14010/title/lena-marie-hofmann"/>
    <hyperlink ref="C1112" r:id="rId311" display="http://www.wtatennis.com/players/player/11842/title/mitsumi-kawasaki"/>
    <hyperlink ref="C1113" r:id="rId312" display="http://www.wtatennis.com/players/player/24916/title/jelena-lukic"/>
    <hyperlink ref="C1114" r:id="rId313" display="http://www.wtatennis.com/players/player/17245/title/brandy-mina"/>
    <hyperlink ref="C1115" r:id="rId314" display="http://www.wtatennis.com/players/player/15289/title/manon-peral"/>
    <hyperlink ref="C1116" r:id="rId315" display="http://www.wtatennis.com/players/player/18311/title/kanika-vaidya"/>
    <hyperlink ref="C1117" r:id="rId316" display="http://www.wtatennis.com/players/player/20903/title/karolina-stuchla"/>
    <hyperlink ref="C1118" r:id="rId317" display="http://www.wtatennis.com/players/player/28018/title/gabriella-da-silva-fick"/>
    <hyperlink ref="C1119" r:id="rId318" display="http://www.wtatennis.com/players/player/27972/title/michaela-haet"/>
    <hyperlink ref="C1120" r:id="rId319" display="http://www.wtatennis.com/players/player/16167/title/haine-ogata"/>
    <hyperlink ref="C1121" r:id="rId320" display="http://www.wtatennis.com/players/player/18728/title/alicia-barnett"/>
    <hyperlink ref="C1122" r:id="rId321" display="http://www.wtatennis.com/players/player/24468/title/astrid-brune-olsen"/>
    <hyperlink ref="C1123" r:id="rId322" display="http://www.wtatennis.com/players/player/19508/title/quinn-gleason"/>
    <hyperlink ref="C1124" r:id="rId323" display="http://www.wtatennis.com/players/player/9455/title/andrea-koch-benvenuto"/>
    <hyperlink ref="C1125" r:id="rId324" display="http://www.wtatennis.com/players/player/25643/title/lucia-marzal-martinez"/>
    <hyperlink ref="C1126" r:id="rId325" display="http://www.wtatennis.com/players/player/27941/title/simona-waltert"/>
    <hyperlink ref="C1127" r:id="rId326" display="http://www.wtatennis.com/players/player/21530/title/shiran-arol-wiegand"/>
    <hyperlink ref="C1128" r:id="rId327" display="http://www.wtatennis.com/players/player/16175/title/sari-baba"/>
    <hyperlink ref="C1129" r:id="rId328" display="http://www.wtatennis.com/players/player/19980/title/anna-brogan"/>
    <hyperlink ref="C1130" r:id="rId329" display="http://www.wtatennis.com/players/player/26129/title/siqi-cao"/>
    <hyperlink ref="C1131" r:id="rId330" display="http://www.wtatennis.com/players/player/18418/title/steffi-carruthers"/>
    <hyperlink ref="C1132" r:id="rId331" display="http://www.wtatennis.com/players/player/24037/title/cindy-castille"/>
    <hyperlink ref="C1133" r:id="rId332" display="http://www.wtatennis.com/players/player/23627/title/natalie-cvackova"/>
    <hyperlink ref="C1134" r:id="rId333" display="http://www.wtatennis.com/players/player/16888/title/jazzamay-drew"/>
    <hyperlink ref="C1135" r:id="rId334" display="http://www.wtatennis.com/players/player/23182/title/weronika-forys"/>
    <hyperlink ref="C1136" r:id="rId335" display="http://www.wtatennis.com/players/player/17655/title/claudia-franze"/>
    <hyperlink ref="C1137" r:id="rId336" display="http://www.wtatennis.com/players/player/23030/title/alicia-herrero-linana"/>
    <hyperlink ref="C1138" r:id="rId337" display="http://www.wtatennis.com/players/player/26866/title/emma-lene"/>
    <hyperlink ref="C1139" r:id="rId338" display="http://www.wtatennis.com/players/player/22401/title/tamachan-momkoonthod"/>
    <hyperlink ref="C1140" r:id="rId339" display="http://www.wtatennis.com/players/player/23440/title/mallaurie-noel"/>
    <hyperlink ref="C1141" r:id="rId340" display="http://www.wtatennis.com/players/player/20148/title/helen-ploskina"/>
    <hyperlink ref="C1142" r:id="rId341" display="http://www.wtatennis.com/players/player/24831/title/andreea-prisacariu"/>
    <hyperlink ref="C1143" r:id="rId342" display="http://www.wtatennis.com/players/player/15665/title/zoe-gwen-scandalis"/>
    <hyperlink ref="C1144" r:id="rId343" display="http://www.wtatennis.com/players/player/20287/title/carla-touly"/>
    <hyperlink ref="C1145" r:id="rId344" display="http://www.wtatennis.com/players/player/26429/title/veronika-vlkovska"/>
    <hyperlink ref="C1146" r:id="rId345" display="http://www.wtatennis.com/players/player/16493/title/cemre-anil"/>
    <hyperlink ref="C1147" r:id="rId346" display="http://www.wtatennis.com/players/player/16732/title/jil-nora-engelmann"/>
    <hyperlink ref="C1148" r:id="rId347" display="http://www.wtatennis.com/players/player/14235/title/tea-faber"/>
    <hyperlink ref="C1149" r:id="rId348" display="http://www.wtatennis.com/players/player/24272/title/anna-gabric"/>
    <hyperlink ref="C1150" r:id="rId349" display="http://www.wtatennis.com/players/player/19930/title/rio-kitagawa"/>
    <hyperlink ref="C1151" r:id="rId350" display="http://www.wtatennis.com/players/player/27366/title/selin-ovunc"/>
    <hyperlink ref="C1152" r:id="rId351" display="http://www.wtatennis.com/players/player/17561/title/rebeca-pereira"/>
    <hyperlink ref="C1153" r:id="rId352" display="http://www.wtatennis.com/players/player/15892/title/shweta-chandra-rana"/>
    <hyperlink ref="C1154" r:id="rId353" display="http://www.wtatennis.com/players/player/24805/title/arina-taluenko"/>
    <hyperlink ref="C1155" r:id="rId354" display="http://www.wtatennis.com/players/player/10493/title/shahar-peer"/>
    <hyperlink ref="C1156" r:id="rId355" display="http://www.wtatennis.com/players/player/24596/title/paula-arias-manjon"/>
    <hyperlink ref="C1157" r:id="rId356" display="http://www.wtatennis.com/players/player/19943/title/laura-gulbe"/>
    <hyperlink ref="C1158" r:id="rId357" display="http://www.wtatennis.com/players/player/14474/title/sina-haas"/>
    <hyperlink ref="C1159" r:id="rId358" display="http://www.wtatennis.com/players/player/21375/title/adrijana-lekaj"/>
    <hyperlink ref="C1160" r:id="rId359" display="http://www.wtatennis.com/players/player/25958/title/polina-novikova"/>
    <hyperlink ref="C1161" r:id="rId360" display="http://www.wtatennis.com/players/player/18163/title/giulia-pairone"/>
    <hyperlink ref="C1162" r:id="rId361" display="http://www.wtatennis.com/players/player/20402/title/mathilde-armitano"/>
    <hyperlink ref="C1163" r:id="rId362" display="http://www.wtatennis.com/players/player/21869/title/shir-azran"/>
    <hyperlink ref="C1164" r:id="rId363" display="http://www.wtatennis.com/players/player/23468/title/natalia-belova"/>
    <hyperlink ref="C1165" r:id="rId364" display="http://www.wtatennis.com/players/player/22344/title/dewi-dijkman"/>
    <hyperlink ref="C1166" r:id="rId365" display="http://www.wtatennis.com/players/player/28822/title/lara-escauriza"/>
    <hyperlink ref="C1167" r:id="rId366" display="http://www.wtatennis.com/players/player/26268/title/francesca-jones"/>
    <hyperlink ref="C1168" r:id="rId367" display="http://www.wtatennis.com/players/player/26518/title/anda-karanusic"/>
    <hyperlink ref="C1169" r:id="rId368" display="http://www.wtatennis.com/players/player/21505/title/ines-mesquita"/>
    <hyperlink ref="C1170" r:id="rId369" display="http://www.wtatennis.com/players/player/21907/title/lidia-moreno-arias"/>
    <hyperlink ref="C1171" r:id="rId370" display="http://www.wtatennis.com/players/player/20044/title/maria-paulina-perez-garcia"/>
    <hyperlink ref="C1172" r:id="rId371" display="http://www.wtatennis.com/players/player/15068/title/eduarda-piai"/>
    <hyperlink ref="C1173" r:id="rId372" display="http://www.wtatennis.com/players/player/19749/title/alessia-piran"/>
    <hyperlink ref="C1174" r:id="rId373" display="http://www.wtatennis.com/players/player/25991/title/miranda-ramirez"/>
    <hyperlink ref="C1175" r:id="rId374" display="http://www.wtatennis.com/players/player/24091/title/nermeen-shawky"/>
    <hyperlink ref="C1176" r:id="rId375" display="http://www.wtatennis.com/players/player/24705/title/nika-shytkouskaya"/>
    <hyperlink ref="C1177" r:id="rId376" display="http://www.wtatennis.com/players/player/23472/title/eva-siska"/>
    <hyperlink ref="C1178" r:id="rId377" display="http://www.wtatennis.com/players/player/27300/title/yulia-starodubtsewa"/>
    <hyperlink ref="C1179" r:id="rId378" display="http://www.wtatennis.com/players/player/24807/title/farah-yasser-abd-el-wahab"/>
    <hyperlink ref="C1180" r:id="rId379" display="http://www.wtatennis.com/players/player/25781/title/marina-bassols-ribera"/>
    <hyperlink ref="C1181" r:id="rId380" display="http://www.wtatennis.com/players/player/24030/title/alexandra-bozovic"/>
    <hyperlink ref="C1182" r:id="rId381" display="http://www.wtatennis.com/players/player/18353/title/claudia-cianci"/>
    <hyperlink ref="C1183" r:id="rId382" display="http://www.wtatennis.com/players/player/18056/title/daniela-ciobanu"/>
    <hyperlink ref="C1184" r:id="rId383" display="http://www.wtatennis.com/players/player/23662/title/claudia-hoste-ferrer"/>
    <hyperlink ref="C1185" r:id="rId384" display="http://www.wtatennis.com/players/player/16986/title/jasmin-ladurner"/>
    <hyperlink ref="C1186" r:id="rId385" display="http://www.wtatennis.com/players/player/26678/title/guiomar-maristany-zuleta-de-reales"/>
    <hyperlink ref="C1187" r:id="rId386" display="http://www.wtatennis.com/players/player/23089/title/julie-razafindranaly"/>
    <hyperlink ref="C1188" r:id="rId387" display="http://www.wtatennis.com/players/player/17994/title/sabina-shaydullina"/>
    <hyperlink ref="C1189" r:id="rId388" display="http://www.wtatennis.com/players/player/21266/title/kristina-n-smith"/>
    <hyperlink ref="C1190" r:id="rId389" display="http://www.wtatennis.com/players/player/16398/title/gabriela-van-de-graaf"/>
    <hyperlink ref="C1191" r:id="rId390" display="http://www.wtatennis.com/players/player/20805/title/elina-vikhryanova"/>
    <hyperlink ref="C1192" r:id="rId391" display="http://www.wtatennis.com/players/player/24200/title/maria-zotova"/>
    <hyperlink ref="C1193" r:id="rId392" display="http://www.wtatennis.com/players/player/11325/title/andreja-klepac"/>
    <hyperlink ref="C1194" r:id="rId393" display="http://www.wtatennis.com/players/player/10244/title/heidi-el-tabakh"/>
    <hyperlink ref="C1195" r:id="rId394" display="http://www.wtatennis.com/players/player/11459/title/naoko-eto"/>
    <hyperlink ref="C1196" r:id="rId395" display="http://www.wtatennis.com/players/player/18733/title/jasmin-jebawy"/>
    <hyperlink ref="C1197" r:id="rId396" display="http://www.wtatennis.com/players/player/16773/title/anastasia-bukhanko"/>
    <hyperlink ref="C1198" r:id="rId397" display="http://www.wtatennis.com/players/player/23029/title/noelia-bouzo-zanotti"/>
    <hyperlink ref="C1199" r:id="rId398" display="http://www.wtatennis.com/players/player/18283/title/darya-chernetsova"/>
    <hyperlink ref="C1200" r:id="rId399" display="http://www.wtatennis.com/players/player/19231/title/natsumi-chimura"/>
    <hyperlink ref="C1201" r:id="rId400" display="http://www.wtatennis.com/players/player/27088/title/alessia-dario"/>
    <hyperlink ref="C1202" r:id="rId401" display="http://www.wtatennis.com/players/player/16776/title/yanina-darishina"/>
    <hyperlink ref="C1203" r:id="rId402" display="http://www.wtatennis.com/players/player/11829/title/federica-di-sarra"/>
    <hyperlink ref="C1204" r:id="rId403" display="http://www.wtatennis.com/players/player/19728/title/sarah-finck"/>
    <hyperlink ref="C1205" r:id="rId404" display="http://www.wtatennis.com/players/player/24511/title/lina-glushko"/>
    <hyperlink ref="C1206" r:id="rId405" display="http://www.wtatennis.com/players/player/21692/title/paige-mary-hourigan"/>
    <hyperlink ref="C1207" r:id="rId406" display="http://www.wtatennis.com/players/player/23902/title/melissa-ifidzhen"/>
    <hyperlink ref="C1208" r:id="rId407" display="http://www.wtatennis.com/players/player/22426/title/iulia-ivascu"/>
    <hyperlink ref="C1209" r:id="rId408" display="http://www.wtatennis.com/players/player/22400/title/chompoothip-jandakate"/>
    <hyperlink ref="C1210" r:id="rId409" display="http://www.wtatennis.com/players/player/23890/title/livia-kraus"/>
    <hyperlink ref="C1211" r:id="rId410" display="http://www.wtatennis.com/players/player/19313/title/lenka-kuncikova"/>
    <hyperlink ref="C1212" r:id="rId411" display="http://www.wtatennis.com/players/player/22519/title/nonna-kurginyan"/>
    <hyperlink ref="C1213" r:id="rId412" display="http://www.wtatennis.com/players/player/17400/title/varvara-kuznetsova"/>
    <hyperlink ref="C1214" r:id="rId413" display="http://www.wtatennis.com/players/player/25948/title/kristina-miletic"/>
    <hyperlink ref="C1215" r:id="rId414" display="http://www.wtatennis.com/players/player/22596/title/yuriko-miyazaki"/>
    <hyperlink ref="C1216" r:id="rId415" display="http://www.wtatennis.com/players/player/17406/title/yvonne-neuwirth"/>
    <hyperlink ref="C1217" r:id="rId416" display="http://www.wtatennis.com/players/player/23427/title/olivia-nicholls"/>
    <hyperlink ref="C1218" r:id="rId417" display="http://www.wtatennis.com/players/player/24766/title/natalie-novotna"/>
    <hyperlink ref="C1219" r:id="rId418" display="http://www.wtatennis.com/players/player/19472/title/deria-nur-haliza"/>
    <hyperlink ref="C1220" r:id="rId419" display="http://www.wtatennis.com/players/player/28327/title/stefania-rogozinska-dzik"/>
    <hyperlink ref="C1221" r:id="rId420" display="http://www.wtatennis.com/players/player/24270/title/vera-sakalouskaya"/>
    <hyperlink ref="C1222" r:id="rId421" display="http://www.wtatennis.com/players/player/29251/title/daria-solovyeva"/>
    <hyperlink ref="C1223" r:id="rId422" display="http://www.wtatennis.com/players/player/17040/title/liniques-theron"/>
    <hyperlink ref="C1224" r:id="rId423" display="http://www.wtatennis.com/players/player/22371/title/nikola-tomanova"/>
    <hyperlink ref="C1225" r:id="rId424" display="http://www.wtatennis.com/players/player/26172/title/anna-ukolova"/>
    <hyperlink ref="C1226" r:id="rId425" display="http://www.wtatennis.com/players/player/24267/title/daniela-vukovic"/>
    <hyperlink ref="C1227" r:id="rId426" display="http://www.wtatennis.com/players/player/26139/title/yidi-yang"/>
    <hyperlink ref="C1228" r:id="rId427" display="http://www.wtatennis.com/players/player/22192/title/emma-ek"/>
    <hyperlink ref="C1229" r:id="rId428" display="http://www.wtatennis.com/players/player/13769/title/elaine-genovese"/>
    <hyperlink ref="C1230" r:id="rId429" display="http://www.wtatennis.com/players/player/24266/title/shakhnoza-khatamova"/>
    <hyperlink ref="C1231" r:id="rId430" display="http://www.wtatennis.com/players/player/19265/title/sung-hee-kim"/>
    <hyperlink ref="C1232" r:id="rId431" display="http://www.wtatennis.com/players/player/26034/title/kristina-kislyak"/>
    <hyperlink ref="C1233" r:id="rId432" display="http://www.wtatennis.com/players/player/22556/title/katya-malikova"/>
    <hyperlink ref="C1234" r:id="rId433" display="http://www.wtatennis.com/players/player/26504/title/nicole-nadel"/>
    <hyperlink ref="C1235" r:id="rId434" display="http://www.wtatennis.com/players/player/23115/title/inci-ogut"/>
    <hyperlink ref="C1236" r:id="rId435" display="http://www.wtatennis.com/players/player/13941/title/barbara-oliveira"/>
    <hyperlink ref="C1237" r:id="rId436" display="http://www.wtatennis.com/players/player/22146/title/sandra-ortevall"/>
    <hyperlink ref="C1238" r:id="rId437" display="http://www.wtatennis.com/players/player/13896/title/sally-peers"/>
    <hyperlink ref="C1239" r:id="rId438" display="http://www.wtatennis.com/players/player/27311/title/alexandra-pisareva"/>
    <hyperlink ref="C1240" r:id="rId439" display="http://www.wtatennis.com/players/player/22534/title/ana-roman-dominguez"/>
    <hyperlink ref="C1241" r:id="rId440" display="http://www.wtatennis.com/players/player/20803/title/sarvinoz-saidhujaeva"/>
    <hyperlink ref="C1242" r:id="rId441" display="http://www.wtatennis.com/players/player/17968/title/anastasiya-saitova"/>
    <hyperlink ref="C1243" r:id="rId442" display="http://www.wtatennis.com/players/player/27093/title/denise-antonela-stoica"/>
    <hyperlink ref="C1244" r:id="rId443" display="http://www.wtatennis.com/players/player/15942/title/ushna-suhail"/>
    <hyperlink ref="C1245" r:id="rId444" display="http://www.wtatennis.com/players/player/24509/title/maya-tahan"/>
    <hyperlink ref="C1246" r:id="rId445" display="http://www.wtatennis.com/players/player/23313/title/karin-terami"/>
    <hyperlink ref="C1247" r:id="rId446" display="http://www.wtatennis.com/players/player/13981/title/alina-wessel"/>
    <hyperlink ref="C1248" r:id="rId447" display="http://www.wtatennis.com/players/player/9945/title/anastasiya-yakimova"/>
    <hyperlink ref="C1249" r:id="rId448" display="http://www.wtatennis.com/players/player/22231/title/abir-elfahimi"/>
    <hyperlink ref="C1250" r:id="rId449" display="http://www.wtatennis.com/players/player/26165/title/ayumi-miyamoto"/>
    <hyperlink ref="C1251" r:id="rId450" display="http://www.wtatennis.com/players/player/28116/title/maria-camila-osorio-serrano"/>
    <hyperlink ref="C1252" r:id="rId451" display="http://www.wtatennis.com/players/player/25766/title/laura-rico-garcia"/>
    <hyperlink ref="C1253" r:id="rId452" display="http://www.wtatennis.com/players/player/24073/title/julia-rosenqvist"/>
    <hyperlink ref="C1254" r:id="rId453" display="http://www.wtatennis.com/players/player/27830/title/salma-abdel-rahim"/>
    <hyperlink ref="C1255" r:id="rId454" display="http://www.wtatennis.com/players/player/22413/title/minami-akiyama"/>
    <hyperlink ref="C1256" r:id="rId455" display="http://www.wtatennis.com/players/player/18790/title/brooke-austin"/>
    <hyperlink ref="C1257" r:id="rId456" display="http://www.wtatennis.com/players/player/23079/title/victoria-beccio"/>
    <hyperlink ref="C1258" r:id="rId457" display="http://www.wtatennis.com/players/player/26840/title/hortencia-birnbaumer"/>
    <hyperlink ref="C1259" r:id="rId458" display="http://www.wtatennis.com/players/player/20839/title/aleksandra-buczynska"/>
    <hyperlink ref="C1260" r:id="rId459" display="http://www.wtatennis.com/players/player/22394/title/siyu-chen"/>
    <hyperlink ref="C1261" r:id="rId460" display="http://www.wtatennis.com/players/player/16428/title/lauren-chypyha"/>
    <hyperlink ref="C1262" r:id="rId461" display="http://www.wtatennis.com/players/player/1663/title/mariana-correa"/>
    <hyperlink ref="C1263" r:id="rId462" display="http://www.wtatennis.com/players/player/22277/title/alexia-coutino-castillo"/>
    <hyperlink ref="C1264" r:id="rId463" display="http://www.wtatennis.com/players/player/20608/title/paulina-czarnik"/>
    <hyperlink ref="C1265" r:id="rId464" display="http://www.wtatennis.com/players/player/25141/title/mayar-eltony"/>
    <hyperlink ref="C1266" r:id="rId465" display="http://www.wtatennis.com/players/player/17472/title/beatriz-flores"/>
    <hyperlink ref="C1267" r:id="rId466" display="http://www.wtatennis.com/players/player/22313/title/en-pei-huang"/>
    <hyperlink ref="C1268" r:id="rId467" display="http://www.wtatennis.com/players/player/17519/title/elizabeth-james"/>
    <hyperlink ref="C1269" r:id="rId468" display="http://www.wtatennis.com/players/player/26222/title/viktoriia-kalinina"/>
    <hyperlink ref="C1270" r:id="rId469" display="http://www.wtatennis.com/players/player/14229/title/seo-kyung-kang"/>
    <hyperlink ref="C1271" r:id="rId470" display="http://www.wtatennis.com/players/player/21116/title/ina-kaufinger"/>
    <hyperlink ref="C1272" r:id="rId471" display="http://www.wtatennis.com/players/player/26492/title/aneta-kladivova"/>
    <hyperlink ref="C1273" r:id="rId472" display="http://www.wtatennis.com/players/player/18310/title/ekaterina-klyueva"/>
    <hyperlink ref="C1274" r:id="rId473" display="http://www.wtatennis.com/players/player/26549/title/nina-kolar"/>
    <hyperlink ref="C1275" r:id="rId474" display="http://www.wtatennis.com/players/player/24874/title/boba-kotlica"/>
    <hyperlink ref="C1276" r:id="rId475" display="http://www.wtatennis.com/players/player/15248/title/grace-leake"/>
    <hyperlink ref="C1277" r:id="rId476" display="http://www.wtatennis.com/players/player/22119/title/sean-lodzki"/>
    <hyperlink ref="C1278" r:id="rId477" display="http://www.wtatennis.com/players/player/15555/title/sara-marcionni"/>
    <hyperlink ref="C1279" r:id="rId478" display="http://www.wtatennis.com/players/player/12127/title/ester-masuri"/>
    <hyperlink ref="C1280" r:id="rId479" display="http://www.wtatennis.com/players/player/24230/title/warona-mdlulwa"/>
    <hyperlink ref="C1281" r:id="rId480" display="http://www.wtatennis.com/players/player/26090/title/anne-marie-medcalf"/>
    <hyperlink ref="C1282" r:id="rId481" display="http://www.wtatennis.com/players/player/25530/title/diana-mihail"/>
    <hyperlink ref="C1283" r:id="rId482" display="http://www.wtatennis.com/players/player/20738/title/amrita-mukherjee"/>
    <hyperlink ref="C1284" r:id="rId483" display="http://www.wtatennis.com/players/player/16700/title/viktoryia-mun"/>
    <hyperlink ref="C1285" r:id="rId484" display="http://www.wtatennis.com/players/player/25046/title/ramya-natarajan"/>
    <hyperlink ref="C1286" r:id="rId485" display="http://www.wtatennis.com/players/player/28195/title/jule-niemeier"/>
    <hyperlink ref="C1287" r:id="rId486" display="http://www.wtatennis.com/players/player/23271/title/daria-orichkevitch"/>
    <hyperlink ref="C1288" r:id="rId487" display="http://www.wtatennis.com/players/player/27587/title/ekaterina-ovcharenko"/>
    <hyperlink ref="C1289" r:id="rId488" display="http://www.wtatennis.com/players/player/22162/title/cecilia-pattacini"/>
    <hyperlink ref="C1290" r:id="rId489" display="http://www.wtatennis.com/players/player/23475/title/meritxell-perera-ros"/>
    <hyperlink ref="C1291" r:id="rId490" display="http://www.wtatennis.com/players/player/21729/title/nataliya-pogribnyak"/>
    <hyperlink ref="C1292" r:id="rId491" display="http://www.wtatennis.com/players/player/28164/title/jiatian-qi"/>
    <hyperlink ref="C1293" r:id="rId492" display="http://www.wtatennis.com/players/player/24155/title/valerie-quiceno"/>
    <hyperlink ref="C1294" r:id="rId493" display="http://www.wtatennis.com/players/player/28268/title/angelica-raggi"/>
    <hyperlink ref="C1295" r:id="rId494" display="http://www.wtatennis.com/players/player/24026/title/eden-richardson"/>
    <hyperlink ref="C1296" r:id="rId495" display="http://www.wtatennis.com/players/player/24364/title/lisa-marie-rioux"/>
    <hyperlink ref="C1297" r:id="rId496" display="http://www.wtatennis.com/players/player/20835/title/eva-rutarova"/>
    <hyperlink ref="C1298" r:id="rId497" display="http://www.wtatennis.com/players/player/12927/title/cristina-sanchez-quintanar"/>
    <hyperlink ref="C1299" r:id="rId498" display="http://www.wtatennis.com/players/player/26033/title/karine-sarkisova"/>
    <hyperlink ref="C1300" r:id="rId499" display="http://www.wtatennis.com/players/player/22804/title/nikola-schweinerova"/>
    <hyperlink ref="C1301" r:id="rId500" display="http://www.wtatennis.com/players/player/17952/title/darya-shulzhanok"/>
    <hyperlink ref="C1302" r:id="rId501" display="http://www.wtatennis.com/players/player/22398/title/magdalena-stoilkovska"/>
    <hyperlink ref="C1303" r:id="rId502" display="http://www.wtatennis.com/players/player/21733/title/veronika-stotyka"/>
    <hyperlink ref="C1304" r:id="rId503" display="http://www.wtatennis.com/players/player/16110/title/you-na-sul"/>
    <hyperlink ref="C1305" r:id="rId504" display="http://www.wtatennis.com/players/player/13653/title/chihiro-takayama"/>
    <hyperlink ref="C1306" r:id="rId505" display="http://www.wtatennis.com/players/player/20658/title/ella-taylor"/>
    <hyperlink ref="C1307" r:id="rId506" display="http://www.wtatennis.com/players/player/23657/title/giorgia-testa"/>
    <hyperlink ref="C1308" r:id="rId507" display="http://www.wtatennis.com/players/player/22738/title/tamara-tomic"/>
    <hyperlink ref="C1309" r:id="rId508" display="http://www.wtatennis.com/players/player/20731/title/camila-tumosa"/>
    <hyperlink ref="C1310" r:id="rId509" display="http://www.wtatennis.com/players/player/15875/title/malin-ulvefeldt"/>
    <hyperlink ref="C1311" r:id="rId510" display="http://www.wtatennis.com/players/player/23366/title/vanessa-wong"/>
    <hyperlink ref="C1312" r:id="rId511" display="http://www.wtatennis.com/players/player/19285/title/ho-ching-wu"/>
    <hyperlink ref="C1313" r:id="rId512" display="http://www.wtatennis.com/players/player/26075/title/michela-xibilia"/>
    <hyperlink ref="C1314" r:id="rId513" display="http://www.wtatennis.com/players/player/22391/title/shangqing-yang"/>
    <hyperlink ref="C1315" r:id="rId514" display="http://www.wtatennis.com/players/player/22441/title/yuanyi-yu"/>
  </hyperlinks>
  <pageMargins left="0.7" right="0.7" top="0.75" bottom="0.75" header="0.3" footer="0.3"/>
  <legacyDrawing r:id="rId5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Sheet2</vt:lpstr>
      <vt:lpstr>Sheet1</vt:lpstr>
      <vt:lpstr>all</vt:lpstr>
      <vt:lpstr>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2016-12-21T18:19:25Z</dcterms:created>
  <dcterms:modified xsi:type="dcterms:W3CDTF">2016-12-29T21:55:08Z</dcterms:modified>
</cp:coreProperties>
</file>